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Z:\森林・山村共有\R7\R7年度要綱・要領\R7年　(県)要綱・要領\R7 様式(HP用）\様式\"/>
    </mc:Choice>
  </mc:AlternateContent>
  <xr:revisionPtr revIDLastSave="0" documentId="13_ncr:1_{65B171C0-1909-487B-8353-BBB39F86F6D2}" xr6:coauthVersionLast="47" xr6:coauthVersionMax="47" xr10:uidLastSave="{00000000-0000-0000-0000-000000000000}"/>
  <bookViews>
    <workbookView xWindow="-110" yWindow="-110" windowWidth="19420" windowHeight="10300" tabRatio="878" activeTab="2" xr2:uid="{00000000-000D-0000-FFFF-FFFF00000000}"/>
  </bookViews>
  <sheets>
    <sheet name="様式第7号－1(1年目)" sheetId="9" r:id="rId1"/>
    <sheet name="様式第7号－2(2年目)" sheetId="14" r:id="rId2"/>
    <sheet name="様式第7号－3(3年目) " sheetId="15" r:id="rId3"/>
  </sheets>
  <definedNames>
    <definedName name="_xlnm.Print_Area" localSheetId="0">'様式第7号－1(1年目)'!$A$1:$P$116</definedName>
    <definedName name="_xlnm.Print_Area" localSheetId="1">'様式第7号－2(2年目)'!$A$1:$P$116</definedName>
    <definedName name="_xlnm.Print_Area" localSheetId="2">'様式第7号－3(3年目) '!$A$1:$P$116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5" i="15" l="1"/>
  <c r="E55" i="9"/>
  <c r="E54" i="15"/>
  <c r="E52" i="15"/>
  <c r="E51" i="15"/>
  <c r="E46" i="15"/>
  <c r="E45" i="15"/>
  <c r="E43" i="15"/>
  <c r="E42" i="15"/>
  <c r="E40" i="15"/>
  <c r="E39" i="15"/>
  <c r="E37" i="15"/>
  <c r="E36" i="15"/>
  <c r="E55" i="14"/>
  <c r="E54" i="14"/>
  <c r="E52" i="14"/>
  <c r="E51" i="14"/>
  <c r="E46" i="14"/>
  <c r="E45" i="14"/>
  <c r="E43" i="14"/>
  <c r="E42" i="14"/>
  <c r="E40" i="14"/>
  <c r="E39" i="14"/>
  <c r="E37" i="14"/>
  <c r="E36" i="14"/>
  <c r="O58" i="15"/>
  <c r="M58" i="15"/>
  <c r="K58" i="15"/>
  <c r="I58" i="15"/>
  <c r="M46" i="15"/>
  <c r="K46" i="15"/>
  <c r="I46" i="15"/>
  <c r="O46" i="15" s="1"/>
  <c r="M43" i="15"/>
  <c r="K43" i="15"/>
  <c r="I43" i="15"/>
  <c r="M40" i="15"/>
  <c r="K40" i="15"/>
  <c r="I40" i="15"/>
  <c r="O37" i="15"/>
  <c r="O58" i="14"/>
  <c r="M58" i="14"/>
  <c r="K58" i="14"/>
  <c r="I58" i="14"/>
  <c r="M46" i="14"/>
  <c r="K46" i="14"/>
  <c r="I46" i="14"/>
  <c r="O46" i="14" s="1"/>
  <c r="M43" i="14"/>
  <c r="K43" i="14"/>
  <c r="I43" i="14"/>
  <c r="O43" i="14" s="1"/>
  <c r="M40" i="14"/>
  <c r="K40" i="14"/>
  <c r="I40" i="14"/>
  <c r="O37" i="14"/>
  <c r="E54" i="9"/>
  <c r="E52" i="9"/>
  <c r="E51" i="9"/>
  <c r="E46" i="9"/>
  <c r="E45" i="9"/>
  <c r="E43" i="9"/>
  <c r="E42" i="9"/>
  <c r="E40" i="9"/>
  <c r="E39" i="9"/>
  <c r="E37" i="9"/>
  <c r="E36" i="9"/>
  <c r="O40" i="15" l="1"/>
  <c r="O43" i="15"/>
  <c r="O40" i="14"/>
  <c r="O58" i="9"/>
  <c r="M58" i="9"/>
  <c r="K58" i="9"/>
  <c r="I58" i="9"/>
  <c r="M46" i="9"/>
  <c r="K46" i="9"/>
  <c r="I46" i="9"/>
  <c r="M43" i="9"/>
  <c r="K43" i="9"/>
  <c r="I43" i="9"/>
  <c r="M40" i="9"/>
  <c r="K40" i="9"/>
  <c r="I40" i="9"/>
  <c r="O37" i="9"/>
  <c r="O46" i="9" l="1"/>
  <c r="O40" i="9"/>
  <c r="O43" i="9"/>
</calcChain>
</file>

<file path=xl/sharedStrings.xml><?xml version="1.0" encoding="utf-8"?>
<sst xmlns="http://schemas.openxmlformats.org/spreadsheetml/2006/main" count="348" uniqueCount="80">
  <si>
    <t>会長　○○　○○　殿</t>
  </si>
  <si>
    <t>代表　○○　○○　　</t>
  </si>
  <si>
    <t>円</t>
  </si>
  <si>
    <t>番　　　号</t>
  </si>
  <si>
    <t>年　月　日</t>
  </si>
  <si>
    <t>記</t>
  </si>
  <si>
    <t>２．協定の対象となる森林の位置</t>
  </si>
  <si>
    <t>交付単価等</t>
  </si>
  <si>
    <t>森林面積等</t>
  </si>
  <si>
    <t>交付金額</t>
  </si>
  <si>
    <t>計</t>
  </si>
  <si>
    <t>活動推進費</t>
  </si>
  <si>
    <t>初年度のみ</t>
  </si>
  <si>
    <t>ha</t>
    <phoneticPr fontId="6"/>
  </si>
  <si>
    <t>小　計</t>
  </si>
  <si>
    <t>ha</t>
  </si>
  <si>
    <t>取組内容</t>
  </si>
  <si>
    <t>４月</t>
  </si>
  <si>
    <t>５月</t>
  </si>
  <si>
    <t>６月</t>
  </si>
  <si>
    <t>７月</t>
  </si>
  <si>
    <t>８月</t>
  </si>
  <si>
    <t>９月</t>
  </si>
  <si>
    <t>10月</t>
  </si>
  <si>
    <t>11月</t>
  </si>
  <si>
    <t>12月</t>
  </si>
  <si>
    <t>１月</t>
  </si>
  <si>
    <t>２月</t>
  </si>
  <si>
    <t>３月</t>
  </si>
  <si>
    <t>講習の名称</t>
  </si>
  <si>
    <t>講習の内容</t>
  </si>
  <si>
    <t>実施月</t>
  </si>
  <si>
    <t>月</t>
  </si>
  <si>
    <t>○○地域活動組織　　　　　</t>
    <rPh sb="2" eb="4">
      <t>チイキ</t>
    </rPh>
    <phoneticPr fontId="6"/>
  </si>
  <si>
    <t>（様式第7号－1）</t>
    <phoneticPr fontId="6"/>
  </si>
  <si>
    <t>宮城県森林・山村多面的機能発揮対策地域協議会</t>
    <rPh sb="0" eb="5">
      <t>ミヤギケンシンリン</t>
    </rPh>
    <rPh sb="6" eb="22">
      <t>サンソンタメンテキキノウハッキタイサクチイキキョウギカイ</t>
    </rPh>
    <phoneticPr fontId="5"/>
  </si>
  <si>
    <t>（法人番号：　　　　　　　　　　　　　　　　　　　　　）</t>
    <phoneticPr fontId="5"/>
  </si>
  <si>
    <t>区分</t>
    <rPh sb="0" eb="2">
      <t>クブン</t>
    </rPh>
    <phoneticPr fontId="5"/>
  </si>
  <si>
    <t>地域活動型
（森林資源活用）</t>
    <rPh sb="0" eb="2">
      <t>チイキ</t>
    </rPh>
    <rPh sb="2" eb="4">
      <t>カツドウ</t>
    </rPh>
    <rPh sb="4" eb="5">
      <t>ガタ</t>
    </rPh>
    <rPh sb="7" eb="9">
      <t>シンリン</t>
    </rPh>
    <rPh sb="9" eb="11">
      <t>シゲン</t>
    </rPh>
    <rPh sb="11" eb="13">
      <t>カツヨウ</t>
    </rPh>
    <phoneticPr fontId="5"/>
  </si>
  <si>
    <t>地域活動型
（竹林資源活用）</t>
    <rPh sb="0" eb="2">
      <t>チイキ</t>
    </rPh>
    <rPh sb="2" eb="4">
      <t>カツドウ</t>
    </rPh>
    <rPh sb="4" eb="5">
      <t>ガタ</t>
    </rPh>
    <rPh sb="7" eb="9">
      <t>チクリン</t>
    </rPh>
    <rPh sb="9" eb="11">
      <t>シゲン</t>
    </rPh>
    <rPh sb="11" eb="13">
      <t>カツヨウ</t>
    </rPh>
    <phoneticPr fontId="5"/>
  </si>
  <si>
    <t>複業実践型</t>
    <rPh sb="0" eb="2">
      <t>フクギョウ</t>
    </rPh>
    <rPh sb="2" eb="4">
      <t>ジッセン</t>
    </rPh>
    <rPh sb="4" eb="5">
      <t>ガタ</t>
    </rPh>
    <phoneticPr fontId="5"/>
  </si>
  <si>
    <t>安全衛生装具</t>
    <rPh sb="0" eb="2">
      <t>アンゼン</t>
    </rPh>
    <rPh sb="2" eb="4">
      <t>エイセイ</t>
    </rPh>
    <rPh sb="4" eb="6">
      <t>ソウグ</t>
    </rPh>
    <phoneticPr fontId="5"/>
  </si>
  <si>
    <t>定額</t>
    <rPh sb="0" eb="2">
      <t>テイガク</t>
    </rPh>
    <phoneticPr fontId="5"/>
  </si>
  <si>
    <t>機能強化</t>
    <rPh sb="0" eb="2">
      <t>キノウ</t>
    </rPh>
    <rPh sb="2" eb="4">
      <t>キョウカ</t>
    </rPh>
    <phoneticPr fontId="5"/>
  </si>
  <si>
    <t>関係人口創出・維持</t>
    <rPh sb="0" eb="2">
      <t>カンケイ</t>
    </rPh>
    <rPh sb="2" eb="4">
      <t>ジンコウ</t>
    </rPh>
    <rPh sb="4" eb="6">
      <t>ソウシュツ</t>
    </rPh>
    <rPh sb="7" eb="9">
      <t>イジ</t>
    </rPh>
    <phoneticPr fontId="5"/>
  </si>
  <si>
    <t>資機材等整備</t>
    <rPh sb="0" eb="3">
      <t>シキザイ</t>
    </rPh>
    <rPh sb="3" eb="4">
      <t>トウ</t>
    </rPh>
    <rPh sb="4" eb="6">
      <t>セイビ</t>
    </rPh>
    <phoneticPr fontId="5"/>
  </si>
  <si>
    <t>計</t>
    <rPh sb="0" eb="1">
      <t>ケイ</t>
    </rPh>
    <phoneticPr fontId="5"/>
  </si>
  <si>
    <t>間伐等（除伐、枝打ちを含む。）の実施面積</t>
    <rPh sb="0" eb="2">
      <t>カンバツ</t>
    </rPh>
    <rPh sb="2" eb="3">
      <t>トウ</t>
    </rPh>
    <rPh sb="4" eb="6">
      <t>ジョバツ</t>
    </rPh>
    <rPh sb="7" eb="9">
      <t>エダウ</t>
    </rPh>
    <rPh sb="11" eb="12">
      <t>フク</t>
    </rPh>
    <rPh sb="16" eb="18">
      <t>ジッシ</t>
    </rPh>
    <rPh sb="18" eb="20">
      <t>メンセキ</t>
    </rPh>
    <phoneticPr fontId="5"/>
  </si>
  <si>
    <t>都道府県の    支援額</t>
    <phoneticPr fontId="6"/>
  </si>
  <si>
    <t>市町村の      支援額</t>
    <phoneticPr fontId="6"/>
  </si>
  <si>
    <t>－</t>
    <phoneticPr fontId="5"/>
  </si>
  <si>
    <t>活動推進費</t>
    <phoneticPr fontId="5"/>
  </si>
  <si>
    <t>資源活用の取組</t>
    <phoneticPr fontId="5"/>
  </si>
  <si>
    <t>地域活動型
（竹林資源活用）</t>
    <rPh sb="7" eb="9">
      <t>チクリン</t>
    </rPh>
    <phoneticPr fontId="6"/>
  </si>
  <si>
    <t>複業実践型</t>
    <rPh sb="0" eb="2">
      <t>フクギョウ</t>
    </rPh>
    <rPh sb="2" eb="4">
      <t>ジッセン</t>
    </rPh>
    <rPh sb="4" eb="5">
      <t>ガタ</t>
    </rPh>
    <phoneticPr fontId="6"/>
  </si>
  <si>
    <t>機能強化</t>
    <rPh sb="0" eb="2">
      <t>キノウ</t>
    </rPh>
    <rPh sb="2" eb="4">
      <t>キョウカ</t>
    </rPh>
    <phoneticPr fontId="6"/>
  </si>
  <si>
    <t>関係人口創出・維持</t>
    <rPh sb="0" eb="2">
      <t>カンケイ</t>
    </rPh>
    <rPh sb="2" eb="4">
      <t>ジンコウ</t>
    </rPh>
    <rPh sb="4" eb="6">
      <t>ソウシュツ</t>
    </rPh>
    <rPh sb="7" eb="9">
      <t>イジ</t>
    </rPh>
    <phoneticPr fontId="6"/>
  </si>
  <si>
    <t>資機材等整備</t>
    <rPh sb="0" eb="3">
      <t>シキザイ</t>
    </rPh>
    <rPh sb="3" eb="4">
      <t>トウ</t>
    </rPh>
    <rPh sb="4" eb="6">
      <t>セイビ</t>
    </rPh>
    <phoneticPr fontId="6"/>
  </si>
  <si>
    <t>【地域外関係者の相手先名】
【活動内容】</t>
    <rPh sb="1" eb="4">
      <t>チイキガイ</t>
    </rPh>
    <rPh sb="4" eb="7">
      <t>カンケイシャ</t>
    </rPh>
    <rPh sb="8" eb="11">
      <t>アイテサキ</t>
    </rPh>
    <rPh sb="11" eb="12">
      <t>メイ</t>
    </rPh>
    <rPh sb="16" eb="18">
      <t>カツドウ</t>
    </rPh>
    <rPh sb="18" eb="20">
      <t>ナイヨウ</t>
    </rPh>
    <phoneticPr fontId="5"/>
  </si>
  <si>
    <t xml:space="preserve">（注１）機能強化は円/m、関係人口創出・維持は円/年を単位とする。
（注２）交付対象とする面積は0.1haを、延長は1mを下限とする。
（注３）地域活動型及び複業実践型の交付単価は、上段から活動１年目、活動２年目、活動３年目の単価とする。
（注４）資機材等整備の森林面積等欄は、金額を記載すること。
</t>
    <phoneticPr fontId="5"/>
  </si>
  <si>
    <t>３．担当者名・電話番号（連絡がとれる担当者及び電話番号を記載）</t>
    <phoneticPr fontId="5"/>
  </si>
  <si>
    <t>４．計画変更の理由（交付金の増減の場合は金額も併せて記載すること。）</t>
    <phoneticPr fontId="5"/>
  </si>
  <si>
    <t>６．事業費（事業費は、活動推進費、地域活動型、複業実践型、機能強化、関係人口創出・
　維持、資機材等整備の購入額の合計額とする。）</t>
    <phoneticPr fontId="5"/>
  </si>
  <si>
    <t>１０．資源活用の取組内容</t>
    <rPh sb="3" eb="5">
      <t>シゲン</t>
    </rPh>
    <rPh sb="5" eb="7">
      <t>カツヨウ</t>
    </rPh>
    <rPh sb="8" eb="10">
      <t>トリクミ</t>
    </rPh>
    <rPh sb="10" eb="12">
      <t>ナイヨウ</t>
    </rPh>
    <phoneticPr fontId="6"/>
  </si>
  <si>
    <t xml:space="preserve">＜施行注意＞
　　以下の資料を添付すること。
・活動計画書
・協定書の写し
・活動組織の規約の写し
・作業安全のための規範（個別規範：林業）事業者向けチェックシート
・環境負荷低減のクロスコンプライアンスチェックシート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
</t>
    <phoneticPr fontId="5"/>
  </si>
  <si>
    <t>（様式第7号－2）</t>
    <phoneticPr fontId="6"/>
  </si>
  <si>
    <t>（様式第7号－3）</t>
    <phoneticPr fontId="6"/>
  </si>
  <si>
    <t>【活動内容】</t>
    <phoneticPr fontId="5"/>
  </si>
  <si>
    <t>注）地域外関係者との現地確認や活動内容の調整を必ず行うこと。</t>
    <phoneticPr fontId="5"/>
  </si>
  <si>
    <t>注）利用する資源の範囲及び収益の取扱は森林所有者と事前に協議するものとする。</t>
    <phoneticPr fontId="5"/>
  </si>
  <si>
    <t>1/2 以内</t>
    <phoneticPr fontId="5"/>
  </si>
  <si>
    <t>1/3 以内</t>
    <phoneticPr fontId="5"/>
  </si>
  <si>
    <t>－</t>
  </si>
  <si>
    <t>○年度里山林活性化による多面的機能発揮対策交付金
（みんなの森林づくりプロジェクト推進事業）に係る採択変更申請書（届出書）</t>
    <rPh sb="3" eb="9">
      <t>サトヤマリンカッセイカ</t>
    </rPh>
    <rPh sb="30" eb="32">
      <t>シンリン</t>
    </rPh>
    <rPh sb="41" eb="45">
      <t>スイシンジギョウ</t>
    </rPh>
    <rPh sb="51" eb="53">
      <t>ヘンコウ</t>
    </rPh>
    <rPh sb="57" eb="59">
      <t>トドケデ</t>
    </rPh>
    <rPh sb="59" eb="60">
      <t>ショ</t>
    </rPh>
    <phoneticPr fontId="6"/>
  </si>
  <si>
    <t>　〇年〇月〇日付け第〇号で採択通知のあった里山林活性化による多面的機能発揮対策交付金を変更したいので、里山林活性化による多面的機能発揮対策実施要領（令和７年３月31日付け６林整森第266号林野庁長官通知）別紙のⅢの第４の５に基づき、下記のとおり採択の変更を申請する（届け出る)。</t>
    <rPh sb="2" eb="3">
      <t>ネン</t>
    </rPh>
    <rPh sb="4" eb="5">
      <t>ガツ</t>
    </rPh>
    <rPh sb="6" eb="7">
      <t>ニチ</t>
    </rPh>
    <rPh sb="7" eb="8">
      <t>ツ</t>
    </rPh>
    <rPh sb="9" eb="10">
      <t>ダイ</t>
    </rPh>
    <rPh sb="11" eb="12">
      <t>ゴウ</t>
    </rPh>
    <rPh sb="13" eb="15">
      <t>サイタク</t>
    </rPh>
    <rPh sb="15" eb="17">
      <t>ツウチ</t>
    </rPh>
    <rPh sb="21" eb="27">
      <t>サトヤマリンカッセイカ</t>
    </rPh>
    <rPh sb="43" eb="45">
      <t>ヘンコウ</t>
    </rPh>
    <rPh sb="125" eb="127">
      <t>ヘンコウ</t>
    </rPh>
    <rPh sb="133" eb="134">
      <t>トドケ</t>
    </rPh>
    <rPh sb="135" eb="136">
      <t>デ</t>
    </rPh>
    <phoneticPr fontId="6"/>
  </si>
  <si>
    <t>１．活動組織名（法人の場合は末尾に法人番号を括弧書きで記載）</t>
    <phoneticPr fontId="5"/>
  </si>
  <si>
    <t>５．森林・山村多面的機能発揮対策交付金</t>
    <phoneticPr fontId="6"/>
  </si>
  <si>
    <t>７．月別スケジュール</t>
    <phoneticPr fontId="6"/>
  </si>
  <si>
    <t>８．安全講習等の名称及び内容</t>
    <phoneticPr fontId="6"/>
  </si>
  <si>
    <t>９．関係人口創出・維持の相手先及び活動内容</t>
    <rPh sb="12" eb="15">
      <t>アイテサキ</t>
    </rPh>
    <rPh sb="15" eb="16">
      <t>オヨ</t>
    </rPh>
    <rPh sb="17" eb="19">
      <t>カツドウ</t>
    </rPh>
    <rPh sb="19" eb="21">
      <t>ナイヨウ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</si>
</sst>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 "/>
    <numFmt numFmtId="178" formatCode="&quot;国&quot;###,###&quot;円/年&quot;"/>
    <numFmt numFmtId="179" formatCode="&quot;県&quot;###,###&quot;円/年&quot;"/>
    <numFmt numFmtId="180" formatCode="&quot;市町村&quot;###,###&quot;円/年&quot;"/>
    <numFmt numFmtId="181" formatCode="&quot;国&quot;###,###&quot;円/ha&quot;"/>
    <numFmt numFmtId="182" formatCode="&quot;県&quot;###,###&quot;円&quot;"/>
    <numFmt numFmtId="183" formatCode="&quot;市町村&quot;###,###&quot;円&quot;"/>
    <numFmt numFmtId="184" formatCode="&quot;国&quot;###,###&quot;円/m&quot;"/>
    <numFmt numFmtId="185" formatCode="&quot;県&quot;###,###&quot;円/m&quot;"/>
    <numFmt numFmtId="186" formatCode="&quot;市町村&quot;###,###&quot;円/m&quot;"/>
  </numFmts>
  <fonts count="18">
    <font>
      <sz val="11"/>
      <color theme="1"/>
      <name val="Yu Gothic"/>
      <family val="2"/>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Yu Gothic"/>
      <family val="3"/>
      <charset val="128"/>
      <scheme val="minor"/>
    </font>
    <font>
      <sz val="6"/>
      <name val="ＭＳ Ｐゴシック"/>
      <family val="2"/>
      <charset val="128"/>
    </font>
    <font>
      <sz val="11"/>
      <color theme="1"/>
      <name val="Yu Gothic"/>
      <family val="2"/>
      <charset val="128"/>
      <scheme val="minor"/>
    </font>
    <font>
      <sz val="11"/>
      <color theme="1"/>
      <name val="Yu Gothic"/>
      <family val="2"/>
      <scheme val="minor"/>
    </font>
    <font>
      <sz val="12"/>
      <name val="ＭＳ 明朝"/>
      <family val="1"/>
      <charset val="128"/>
    </font>
    <font>
      <sz val="12"/>
      <name val="ＭＳ Ｐゴシック"/>
      <family val="2"/>
      <charset val="128"/>
    </font>
    <font>
      <sz val="10"/>
      <name val="ＭＳ Ｐゴシック"/>
      <family val="2"/>
      <charset val="128"/>
    </font>
    <font>
      <sz val="12"/>
      <name val="Century"/>
      <family val="1"/>
    </font>
    <font>
      <sz val="10"/>
      <name val="ＭＳ 明朝"/>
      <family val="1"/>
      <charset val="128"/>
    </font>
    <font>
      <sz val="8"/>
      <name val="ＭＳ 明朝"/>
      <family val="1"/>
      <charset val="128"/>
    </font>
    <font>
      <sz val="8"/>
      <name val="Century"/>
      <family val="1"/>
    </font>
    <font>
      <sz val="9"/>
      <name val="ＭＳ 明朝"/>
      <family val="1"/>
      <charset val="128"/>
    </font>
    <font>
      <sz val="10"/>
      <name val="ＭＳ Ｐ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s>
  <cellStyleXfs count="10">
    <xf numFmtId="0" fontId="0" fillId="0" borderId="0"/>
    <xf numFmtId="0" fontId="4" fillId="0" borderId="0">
      <alignment vertical="center"/>
    </xf>
    <xf numFmtId="0" fontId="3" fillId="0" borderId="0">
      <alignment vertical="center"/>
    </xf>
    <xf numFmtId="0" fontId="7" fillId="0" borderId="0">
      <alignment vertical="center"/>
    </xf>
    <xf numFmtId="38" fontId="7" fillId="0" borderId="0" applyFont="0" applyFill="0" applyBorder="0" applyAlignment="0" applyProtection="0">
      <alignment vertical="center"/>
    </xf>
    <xf numFmtId="0" fontId="2" fillId="0" borderId="0">
      <alignment vertical="center"/>
    </xf>
    <xf numFmtId="0" fontId="2" fillId="0" borderId="0">
      <alignment vertical="center"/>
    </xf>
    <xf numFmtId="0" fontId="8" fillId="0" borderId="0"/>
    <xf numFmtId="0" fontId="1" fillId="0" borderId="0">
      <alignment vertical="center"/>
    </xf>
    <xf numFmtId="0" fontId="1" fillId="0" borderId="0">
      <alignment vertical="center"/>
    </xf>
  </cellStyleXfs>
  <cellXfs count="207">
    <xf numFmtId="0" fontId="0" fillId="0" borderId="0" xfId="0"/>
    <xf numFmtId="0" fontId="1" fillId="0" borderId="0" xfId="1" applyFont="1">
      <alignment vertical="center"/>
    </xf>
    <xf numFmtId="0" fontId="1" fillId="0" borderId="0" xfId="2" applyFont="1">
      <alignment vertical="center"/>
    </xf>
    <xf numFmtId="0" fontId="1" fillId="0" borderId="0" xfId="2" applyFont="1" applyAlignment="1">
      <alignment horizontal="center" vertical="center"/>
    </xf>
    <xf numFmtId="0" fontId="1" fillId="0" borderId="0" xfId="2" applyFont="1" applyAlignment="1">
      <alignment horizontal="right" vertical="center"/>
    </xf>
    <xf numFmtId="0" fontId="9" fillId="0" borderId="0" xfId="2" applyFont="1" applyAlignment="1">
      <alignment horizontal="left" vertical="center"/>
    </xf>
    <xf numFmtId="0" fontId="9" fillId="0" borderId="0" xfId="2" applyFont="1">
      <alignment vertical="center"/>
    </xf>
    <xf numFmtId="0" fontId="10" fillId="0" borderId="0" xfId="2" applyFont="1">
      <alignment vertical="center"/>
    </xf>
    <xf numFmtId="0" fontId="11" fillId="0" borderId="0" xfId="2" applyFont="1">
      <alignment vertical="center"/>
    </xf>
    <xf numFmtId="0" fontId="9" fillId="0" borderId="0" xfId="2" applyFont="1" applyAlignment="1">
      <alignment horizontal="right" vertical="center" wrapText="1"/>
    </xf>
    <xf numFmtId="0" fontId="12" fillId="0" borderId="0" xfId="2" applyFont="1" applyAlignment="1">
      <alignment horizontal="justify" vertical="center"/>
    </xf>
    <xf numFmtId="0" fontId="9" fillId="0" borderId="0" xfId="2" applyFont="1" applyAlignment="1">
      <alignment horizontal="left" vertical="center" wrapText="1"/>
    </xf>
    <xf numFmtId="0" fontId="12" fillId="0" borderId="0" xfId="2" applyFont="1" applyAlignment="1">
      <alignment horizontal="left" vertical="center"/>
    </xf>
    <xf numFmtId="0" fontId="9" fillId="0" borderId="0" xfId="2" applyFont="1" applyAlignment="1">
      <alignment horizontal="center" vertical="center"/>
    </xf>
    <xf numFmtId="0" fontId="9" fillId="0" borderId="0" xfId="2" applyFont="1" applyAlignment="1">
      <alignment horizontal="justify" vertical="center"/>
    </xf>
    <xf numFmtId="0" fontId="14" fillId="0" borderId="14" xfId="2" applyFont="1" applyBorder="1" applyAlignment="1">
      <alignment horizontal="center" vertical="center" wrapText="1"/>
    </xf>
    <xf numFmtId="0" fontId="15" fillId="0" borderId="14" xfId="9" applyFont="1" applyBorder="1" applyAlignment="1">
      <alignment horizontal="justify" vertical="top" wrapText="1"/>
    </xf>
    <xf numFmtId="0" fontId="15" fillId="0" borderId="36" xfId="9" applyFont="1" applyBorder="1" applyAlignment="1">
      <alignment horizontal="justify" vertical="top" wrapText="1"/>
    </xf>
    <xf numFmtId="0" fontId="15" fillId="0" borderId="26" xfId="9" applyFont="1" applyBorder="1" applyAlignment="1">
      <alignment horizontal="justify" vertical="top" wrapText="1"/>
    </xf>
    <xf numFmtId="0" fontId="15" fillId="0" borderId="37" xfId="9" applyFont="1" applyBorder="1" applyAlignment="1">
      <alignment horizontal="justify" vertical="top" wrapText="1"/>
    </xf>
    <xf numFmtId="0" fontId="15" fillId="0" borderId="4" xfId="9" applyFont="1" applyBorder="1" applyAlignment="1">
      <alignment vertical="top" wrapText="1"/>
    </xf>
    <xf numFmtId="0" fontId="15" fillId="0" borderId="4" xfId="9" applyFont="1" applyBorder="1" applyAlignment="1">
      <alignment horizontal="justify" vertical="top" wrapText="1"/>
    </xf>
    <xf numFmtId="0" fontId="14" fillId="0" borderId="0" xfId="2" applyFont="1" applyAlignment="1">
      <alignment horizontal="justify" vertical="center"/>
    </xf>
    <xf numFmtId="0" fontId="15" fillId="0" borderId="0" xfId="2" applyFont="1" applyAlignment="1">
      <alignment horizontal="justify" vertical="top"/>
    </xf>
    <xf numFmtId="0" fontId="9" fillId="0" borderId="3" xfId="2" applyFont="1" applyBorder="1" applyAlignment="1">
      <alignment horizontal="center" vertical="center" wrapText="1"/>
    </xf>
    <xf numFmtId="0" fontId="9" fillId="0" borderId="6" xfId="2" applyFont="1" applyBorder="1" applyAlignment="1">
      <alignment horizontal="left" vertical="top" wrapText="1"/>
    </xf>
    <xf numFmtId="0" fontId="9" fillId="0" borderId="0" xfId="2" applyFont="1" applyAlignment="1">
      <alignment horizontal="left" vertical="top" wrapText="1"/>
    </xf>
    <xf numFmtId="0" fontId="9" fillId="0" borderId="0" xfId="2" applyFont="1" applyAlignment="1">
      <alignment horizontal="left" vertical="top"/>
    </xf>
    <xf numFmtId="0" fontId="16" fillId="0" borderId="0" xfId="9" applyFont="1" applyAlignment="1">
      <alignment horizontal="left" vertical="center" wrapText="1"/>
    </xf>
    <xf numFmtId="0" fontId="16" fillId="0" borderId="20" xfId="9" applyFont="1" applyBorder="1" applyAlignment="1">
      <alignment horizontal="center" vertical="center" wrapText="1"/>
    </xf>
    <xf numFmtId="0" fontId="16" fillId="0" borderId="21" xfId="9" applyFont="1" applyBorder="1" applyAlignment="1">
      <alignment horizontal="center" vertical="center" wrapText="1"/>
    </xf>
    <xf numFmtId="0" fontId="16" fillId="0" borderId="20" xfId="9" applyFont="1" applyBorder="1" applyAlignment="1">
      <alignment horizontal="right" vertical="center" wrapText="1"/>
    </xf>
    <xf numFmtId="0" fontId="16" fillId="0" borderId="21" xfId="9" applyFont="1" applyBorder="1" applyAlignment="1">
      <alignment horizontal="right" vertical="center" wrapText="1"/>
    </xf>
    <xf numFmtId="0" fontId="16" fillId="0" borderId="28" xfId="9" applyFont="1" applyBorder="1" applyAlignment="1">
      <alignment horizontal="left" vertical="center" wrapText="1"/>
    </xf>
    <xf numFmtId="0" fontId="16" fillId="0" borderId="11" xfId="9" applyFont="1" applyBorder="1" applyAlignment="1">
      <alignment horizontal="center" vertical="top" wrapText="1"/>
    </xf>
    <xf numFmtId="0" fontId="16" fillId="0" borderId="13" xfId="9" applyFont="1" applyBorder="1" applyAlignment="1">
      <alignment horizontal="center" vertical="top" wrapText="1"/>
    </xf>
    <xf numFmtId="0" fontId="16" fillId="0" borderId="20" xfId="9" applyFont="1" applyBorder="1" applyAlignment="1">
      <alignment horizontal="right" vertical="top" wrapText="1"/>
    </xf>
    <xf numFmtId="0" fontId="16" fillId="0" borderId="21" xfId="9" applyFont="1" applyBorder="1" applyAlignment="1">
      <alignment horizontal="right" vertical="top" wrapText="1"/>
    </xf>
    <xf numFmtId="0" fontId="16" fillId="0" borderId="0" xfId="9" applyFont="1" applyAlignment="1">
      <alignment horizontal="right" vertical="top" wrapText="1"/>
    </xf>
    <xf numFmtId="0" fontId="16" fillId="0" borderId="0" xfId="9" applyFont="1" applyAlignment="1">
      <alignment horizontal="center" vertical="center" wrapText="1"/>
    </xf>
    <xf numFmtId="0" fontId="16" fillId="0" borderId="0" xfId="9" applyFont="1" applyAlignment="1">
      <alignment vertical="center" wrapText="1"/>
    </xf>
    <xf numFmtId="0" fontId="13" fillId="0" borderId="25" xfId="9" applyFont="1" applyBorder="1" applyAlignment="1">
      <alignment vertical="center" wrapText="1"/>
    </xf>
    <xf numFmtId="0" fontId="13" fillId="0" borderId="20" xfId="9" applyFont="1" applyBorder="1" applyAlignment="1">
      <alignment horizontal="left" vertical="center" wrapText="1"/>
    </xf>
    <xf numFmtId="0" fontId="9" fillId="0" borderId="6" xfId="2" applyFont="1" applyBorder="1" applyAlignment="1">
      <alignment horizontal="left" vertical="top"/>
    </xf>
    <xf numFmtId="0" fontId="11" fillId="0" borderId="0" xfId="2" applyFont="1" applyAlignment="1">
      <alignment horizontal="left" vertical="top" wrapText="1"/>
    </xf>
    <xf numFmtId="0" fontId="17" fillId="0" borderId="0" xfId="2" applyFont="1" applyAlignment="1">
      <alignment horizontal="left" vertical="top" wrapText="1"/>
    </xf>
    <xf numFmtId="0" fontId="16" fillId="0" borderId="33" xfId="9" applyFont="1" applyBorder="1" applyAlignment="1">
      <alignment horizontal="center" vertical="center" wrapText="1"/>
    </xf>
    <xf numFmtId="0" fontId="16" fillId="0" borderId="35" xfId="9" applyFont="1" applyBorder="1" applyAlignment="1">
      <alignment horizontal="center" vertical="center" wrapText="1"/>
    </xf>
    <xf numFmtId="0" fontId="16" fillId="0" borderId="20" xfId="9" applyFont="1" applyBorder="1" applyAlignment="1">
      <alignment horizontal="center" vertical="center" wrapText="1"/>
    </xf>
    <xf numFmtId="0" fontId="16" fillId="0" borderId="21" xfId="9" applyFont="1" applyBorder="1" applyAlignment="1">
      <alignment horizontal="center" vertical="center" wrapText="1"/>
    </xf>
    <xf numFmtId="0" fontId="16" fillId="0" borderId="11" xfId="9" applyFont="1" applyBorder="1" applyAlignment="1">
      <alignment horizontal="center" vertical="center" wrapText="1"/>
    </xf>
    <xf numFmtId="0" fontId="16" fillId="0" borderId="13" xfId="9" applyFont="1" applyBorder="1" applyAlignment="1">
      <alignment horizontal="center" vertical="center" wrapText="1"/>
    </xf>
    <xf numFmtId="0" fontId="13" fillId="0" borderId="5" xfId="9" applyFont="1" applyBorder="1" applyAlignment="1">
      <alignment horizontal="center" vertical="center" wrapText="1"/>
    </xf>
    <xf numFmtId="0" fontId="13" fillId="0" borderId="6" xfId="9" applyFont="1" applyBorder="1" applyAlignment="1">
      <alignment horizontal="center" vertical="center" wrapText="1"/>
    </xf>
    <xf numFmtId="0" fontId="13" fillId="0" borderId="7" xfId="9" applyFont="1" applyBorder="1" applyAlignment="1">
      <alignment horizontal="center" vertical="center" wrapText="1"/>
    </xf>
    <xf numFmtId="0" fontId="13" fillId="0" borderId="11" xfId="9" applyFont="1" applyBorder="1" applyAlignment="1">
      <alignment horizontal="center" vertical="center" wrapText="1"/>
    </xf>
    <xf numFmtId="0" fontId="13" fillId="0" borderId="12" xfId="9" applyFont="1" applyBorder="1" applyAlignment="1">
      <alignment horizontal="center" vertical="center" wrapText="1"/>
    </xf>
    <xf numFmtId="0" fontId="13" fillId="0" borderId="13" xfId="9" applyFont="1" applyBorder="1" applyAlignment="1">
      <alignment horizontal="center" vertical="center" wrapText="1"/>
    </xf>
    <xf numFmtId="0" fontId="13" fillId="0" borderId="20" xfId="9" applyFont="1" applyBorder="1" applyAlignment="1">
      <alignment horizontal="center" vertical="center" wrapText="1"/>
    </xf>
    <xf numFmtId="0" fontId="13" fillId="0" borderId="27" xfId="9" applyFont="1" applyBorder="1" applyAlignment="1">
      <alignment horizontal="center" vertical="center" wrapText="1"/>
    </xf>
    <xf numFmtId="0" fontId="13" fillId="0" borderId="19" xfId="9" applyFont="1" applyBorder="1" applyAlignment="1">
      <alignment horizontal="center" vertical="center" wrapText="1"/>
    </xf>
    <xf numFmtId="0" fontId="13" fillId="0" borderId="22" xfId="9" applyFont="1" applyBorder="1" applyAlignment="1">
      <alignment horizontal="center" vertical="center" wrapText="1"/>
    </xf>
    <xf numFmtId="0" fontId="13" fillId="0" borderId="23" xfId="9" applyFont="1" applyBorder="1" applyAlignment="1">
      <alignment horizontal="center" vertical="center" wrapText="1"/>
    </xf>
    <xf numFmtId="0" fontId="13" fillId="0" borderId="24" xfId="9" applyFont="1" applyBorder="1" applyAlignment="1">
      <alignment horizontal="center" vertical="center" wrapText="1"/>
    </xf>
    <xf numFmtId="0" fontId="13" fillId="0" borderId="0" xfId="9" applyFont="1" applyAlignment="1">
      <alignment horizontal="center" vertical="center" wrapText="1"/>
    </xf>
    <xf numFmtId="0" fontId="13" fillId="0" borderId="21" xfId="9" applyFont="1" applyBorder="1" applyAlignment="1">
      <alignment horizontal="center" vertical="center" wrapText="1"/>
    </xf>
    <xf numFmtId="0" fontId="13" fillId="0" borderId="14" xfId="9" applyFont="1" applyBorder="1" applyAlignment="1">
      <alignment horizontal="center" vertical="center" wrapText="1"/>
    </xf>
    <xf numFmtId="0" fontId="9" fillId="0" borderId="0" xfId="9" applyFont="1" applyAlignment="1">
      <alignment horizontal="left" vertical="center" wrapText="1"/>
    </xf>
    <xf numFmtId="0" fontId="16" fillId="0" borderId="33" xfId="9" applyFont="1" applyBorder="1" applyAlignment="1">
      <alignment horizontal="left" vertical="center" wrapText="1"/>
    </xf>
    <xf numFmtId="0" fontId="16" fillId="0" borderId="34" xfId="9" applyFont="1" applyBorder="1" applyAlignment="1">
      <alignment horizontal="left" vertical="center" wrapText="1"/>
    </xf>
    <xf numFmtId="0" fontId="16" fillId="0" borderId="35" xfId="9" applyFont="1" applyBorder="1" applyAlignment="1">
      <alignment horizontal="left" vertical="center" wrapText="1"/>
    </xf>
    <xf numFmtId="0" fontId="16" fillId="0" borderId="20" xfId="9" applyFont="1" applyBorder="1" applyAlignment="1">
      <alignment horizontal="left" vertical="center" wrapText="1"/>
    </xf>
    <xf numFmtId="0" fontId="16" fillId="0" borderId="0" xfId="9" applyFont="1" applyAlignment="1">
      <alignment horizontal="left" vertical="center" wrapText="1"/>
    </xf>
    <xf numFmtId="0" fontId="16" fillId="0" borderId="21" xfId="9" applyFont="1" applyBorder="1" applyAlignment="1">
      <alignment horizontal="left" vertical="center" wrapText="1"/>
    </xf>
    <xf numFmtId="0" fontId="16" fillId="0" borderId="11" xfId="9" applyFont="1" applyBorder="1" applyAlignment="1">
      <alignment horizontal="left" vertical="center" wrapText="1"/>
    </xf>
    <xf numFmtId="0" fontId="16" fillId="0" borderId="12" xfId="9" applyFont="1" applyBorder="1" applyAlignment="1">
      <alignment horizontal="left" vertical="center" wrapText="1"/>
    </xf>
    <xf numFmtId="0" fontId="16" fillId="0" borderId="13" xfId="9" applyFont="1" applyBorder="1" applyAlignment="1">
      <alignment horizontal="left" vertical="center" wrapText="1"/>
    </xf>
    <xf numFmtId="0" fontId="16" fillId="0" borderId="20" xfId="9" applyFont="1" applyBorder="1" applyAlignment="1">
      <alignment vertical="center" wrapText="1"/>
    </xf>
    <xf numFmtId="0" fontId="16" fillId="0" borderId="21" xfId="9" applyFont="1" applyBorder="1" applyAlignment="1">
      <alignment vertical="center" wrapText="1"/>
    </xf>
    <xf numFmtId="0" fontId="16" fillId="0" borderId="11" xfId="9" applyFont="1" applyBorder="1" applyAlignment="1">
      <alignment vertical="center" wrapText="1"/>
    </xf>
    <xf numFmtId="0" fontId="16" fillId="0" borderId="13" xfId="9" applyFont="1" applyBorder="1" applyAlignment="1">
      <alignment vertical="center" wrapText="1"/>
    </xf>
    <xf numFmtId="0" fontId="16" fillId="0" borderId="6" xfId="0" applyFont="1" applyBorder="1" applyAlignment="1">
      <alignment horizontal="left" vertical="top" wrapText="1"/>
    </xf>
    <xf numFmtId="0" fontId="16" fillId="0" borderId="0" xfId="0" applyFont="1" applyAlignment="1">
      <alignment horizontal="left" vertical="top" wrapText="1"/>
    </xf>
    <xf numFmtId="0" fontId="9" fillId="0" borderId="0" xfId="2" applyFont="1" applyAlignment="1">
      <alignment horizontal="left" vertical="center" wrapText="1"/>
    </xf>
    <xf numFmtId="0" fontId="9" fillId="0" borderId="0" xfId="2" applyFont="1" applyAlignment="1">
      <alignment horizontal="justify" vertical="center" wrapText="1"/>
    </xf>
    <xf numFmtId="0" fontId="11" fillId="0" borderId="0" xfId="2" applyFont="1">
      <alignment vertical="center"/>
    </xf>
    <xf numFmtId="0" fontId="9" fillId="0" borderId="5" xfId="2" applyFont="1" applyBorder="1" applyAlignment="1">
      <alignment horizontal="left" vertical="top" wrapText="1"/>
    </xf>
    <xf numFmtId="0" fontId="9" fillId="0" borderId="6" xfId="2" applyFont="1" applyBorder="1" applyAlignment="1">
      <alignment horizontal="left" vertical="top" wrapText="1"/>
    </xf>
    <xf numFmtId="0" fontId="9" fillId="0" borderId="7" xfId="2" applyFont="1" applyBorder="1" applyAlignment="1">
      <alignment horizontal="left" vertical="top" wrapText="1"/>
    </xf>
    <xf numFmtId="0" fontId="9" fillId="0" borderId="20" xfId="2" applyFont="1" applyBorder="1" applyAlignment="1">
      <alignment horizontal="left" vertical="top" wrapText="1"/>
    </xf>
    <xf numFmtId="0" fontId="9" fillId="0" borderId="0" xfId="2" applyFont="1" applyAlignment="1">
      <alignment horizontal="left" vertical="top" wrapText="1"/>
    </xf>
    <xf numFmtId="0" fontId="9" fillId="0" borderId="21" xfId="2" applyFont="1" applyBorder="1" applyAlignment="1">
      <alignment horizontal="left" vertical="top" wrapText="1"/>
    </xf>
    <xf numFmtId="0" fontId="9" fillId="0" borderId="11" xfId="2" applyFont="1" applyBorder="1" applyAlignment="1">
      <alignment horizontal="left" vertical="top" wrapText="1"/>
    </xf>
    <xf numFmtId="0" fontId="9" fillId="0" borderId="12" xfId="2" applyFont="1" applyBorder="1" applyAlignment="1">
      <alignment horizontal="left" vertical="top" wrapText="1"/>
    </xf>
    <xf numFmtId="0" fontId="9" fillId="0" borderId="13" xfId="2" applyFont="1" applyBorder="1" applyAlignment="1">
      <alignment horizontal="left" vertical="top" wrapText="1"/>
    </xf>
    <xf numFmtId="0" fontId="13" fillId="0" borderId="4" xfId="9" applyFont="1" applyBorder="1" applyAlignment="1">
      <alignment horizontal="center" vertical="center" wrapText="1"/>
    </xf>
    <xf numFmtId="0" fontId="13" fillId="0" borderId="14" xfId="2" applyFont="1" applyBorder="1" applyAlignment="1">
      <alignment horizontal="center" vertical="center" wrapText="1"/>
    </xf>
    <xf numFmtId="176" fontId="16" fillId="0" borderId="11" xfId="9" applyNumberFormat="1" applyFont="1" applyBorder="1" applyAlignment="1">
      <alignment horizontal="center" vertical="top" wrapText="1"/>
    </xf>
    <xf numFmtId="176" fontId="16" fillId="0" borderId="13" xfId="9" applyNumberFormat="1" applyFont="1" applyBorder="1" applyAlignment="1">
      <alignment horizontal="center" vertical="top" wrapText="1"/>
    </xf>
    <xf numFmtId="0" fontId="16" fillId="0" borderId="5" xfId="9" applyFont="1" applyBorder="1" applyAlignment="1">
      <alignment horizontal="left" vertical="center" wrapText="1"/>
    </xf>
    <xf numFmtId="0" fontId="16" fillId="0" borderId="6" xfId="9" applyFont="1" applyBorder="1" applyAlignment="1">
      <alignment horizontal="left" vertical="center" wrapText="1"/>
    </xf>
    <xf numFmtId="0" fontId="16" fillId="0" borderId="7" xfId="9" applyFont="1" applyBorder="1" applyAlignment="1">
      <alignment horizontal="left" vertical="center" wrapText="1"/>
    </xf>
    <xf numFmtId="0" fontId="16" fillId="0" borderId="18" xfId="9" applyFont="1" applyBorder="1" applyAlignment="1">
      <alignment horizontal="left" vertical="center" wrapText="1"/>
    </xf>
    <xf numFmtId="0" fontId="16" fillId="0" borderId="27" xfId="9" applyFont="1" applyBorder="1" applyAlignment="1">
      <alignment horizontal="left" vertical="center" wrapText="1"/>
    </xf>
    <xf numFmtId="0" fontId="16" fillId="0" borderId="19" xfId="9" applyFont="1" applyBorder="1" applyAlignment="1">
      <alignment horizontal="left" vertical="center" wrapText="1"/>
    </xf>
    <xf numFmtId="0" fontId="16" fillId="0" borderId="5" xfId="9" applyFont="1" applyBorder="1" applyAlignment="1">
      <alignment horizontal="right" vertical="center" wrapText="1"/>
    </xf>
    <xf numFmtId="0" fontId="16" fillId="0" borderId="7" xfId="9" applyFont="1" applyBorder="1" applyAlignment="1">
      <alignment horizontal="right" vertical="center" wrapText="1"/>
    </xf>
    <xf numFmtId="176" fontId="16" fillId="0" borderId="18" xfId="9" applyNumberFormat="1" applyFont="1" applyBorder="1" applyAlignment="1">
      <alignment horizontal="right" vertical="center" wrapText="1"/>
    </xf>
    <xf numFmtId="176" fontId="16" fillId="0" borderId="19" xfId="9" applyNumberFormat="1" applyFont="1" applyBorder="1" applyAlignment="1">
      <alignment horizontal="right" vertical="center" wrapText="1"/>
    </xf>
    <xf numFmtId="176" fontId="16" fillId="0" borderId="18" xfId="9" applyNumberFormat="1" applyFont="1" applyBorder="1" applyAlignment="1">
      <alignment horizontal="right" vertical="top" wrapText="1"/>
    </xf>
    <xf numFmtId="176" fontId="16" fillId="0" borderId="19" xfId="9" applyNumberFormat="1" applyFont="1" applyBorder="1" applyAlignment="1">
      <alignment horizontal="right" vertical="top" wrapText="1"/>
    </xf>
    <xf numFmtId="184" fontId="16" fillId="0" borderId="5" xfId="9" applyNumberFormat="1" applyFont="1" applyBorder="1" applyAlignment="1">
      <alignment horizontal="center" vertical="center" wrapText="1"/>
    </xf>
    <xf numFmtId="184" fontId="16" fillId="0" borderId="7" xfId="9" applyNumberFormat="1" applyFont="1" applyBorder="1" applyAlignment="1">
      <alignment horizontal="center" vertical="center" wrapText="1"/>
    </xf>
    <xf numFmtId="186" fontId="16" fillId="0" borderId="20" xfId="9" applyNumberFormat="1" applyFont="1" applyBorder="1" applyAlignment="1">
      <alignment horizontal="center" vertical="center" wrapText="1"/>
    </xf>
    <xf numFmtId="186" fontId="16" fillId="0" borderId="21" xfId="9" applyNumberFormat="1" applyFont="1" applyBorder="1" applyAlignment="1">
      <alignment horizontal="center" vertical="center" wrapText="1"/>
    </xf>
    <xf numFmtId="185" fontId="16" fillId="0" borderId="20" xfId="9" applyNumberFormat="1" applyFont="1" applyBorder="1" applyAlignment="1">
      <alignment horizontal="center" vertical="center" wrapText="1"/>
    </xf>
    <xf numFmtId="185" fontId="16" fillId="0" borderId="21" xfId="9" applyNumberFormat="1" applyFont="1" applyBorder="1" applyAlignment="1">
      <alignment horizontal="center" vertical="center" wrapText="1"/>
    </xf>
    <xf numFmtId="0" fontId="16" fillId="0" borderId="29" xfId="9" applyFont="1" applyBorder="1" applyAlignment="1">
      <alignment horizontal="center" vertical="center" wrapText="1"/>
    </xf>
    <xf numFmtId="0" fontId="16" fillId="0" borderId="23" xfId="9" applyFont="1" applyBorder="1" applyAlignment="1">
      <alignment horizontal="center" vertical="center" wrapText="1"/>
    </xf>
    <xf numFmtId="0" fontId="16" fillId="0" borderId="24" xfId="9" applyFont="1" applyBorder="1" applyAlignment="1">
      <alignment horizontal="center" vertical="center" wrapText="1"/>
    </xf>
    <xf numFmtId="0" fontId="16" fillId="0" borderId="22" xfId="9" applyFont="1" applyBorder="1" applyAlignment="1">
      <alignment horizontal="center" vertical="center" wrapText="1"/>
    </xf>
    <xf numFmtId="0" fontId="16" fillId="0" borderId="8" xfId="9" applyFont="1" applyBorder="1" applyAlignment="1">
      <alignment horizontal="left" vertical="center" wrapText="1"/>
    </xf>
    <xf numFmtId="0" fontId="16" fillId="0" borderId="9" xfId="9" applyFont="1" applyBorder="1" applyAlignment="1">
      <alignment horizontal="left" vertical="center" wrapText="1"/>
    </xf>
    <xf numFmtId="0" fontId="16" fillId="0" borderId="10" xfId="9" applyFont="1" applyBorder="1" applyAlignment="1">
      <alignment horizontal="left" vertical="center" wrapText="1"/>
    </xf>
    <xf numFmtId="0" fontId="16" fillId="0" borderId="20" xfId="9" applyFont="1" applyBorder="1" applyAlignment="1">
      <alignment horizontal="center" vertical="top" wrapText="1"/>
    </xf>
    <xf numFmtId="0" fontId="16" fillId="0" borderId="21" xfId="9" applyFont="1" applyBorder="1" applyAlignment="1">
      <alignment horizontal="center" vertical="top" wrapText="1"/>
    </xf>
    <xf numFmtId="181" fontId="16" fillId="0" borderId="15" xfId="9" applyNumberFormat="1" applyFont="1" applyBorder="1" applyAlignment="1">
      <alignment horizontal="center" wrapText="1"/>
    </xf>
    <xf numFmtId="181" fontId="16" fillId="0" borderId="17" xfId="9" applyNumberFormat="1" applyFont="1" applyBorder="1" applyAlignment="1">
      <alignment horizontal="center" wrapText="1"/>
    </xf>
    <xf numFmtId="0" fontId="16" fillId="0" borderId="15" xfId="9" applyFont="1" applyBorder="1" applyAlignment="1">
      <alignment horizontal="right" vertical="top" wrapText="1"/>
    </xf>
    <xf numFmtId="0" fontId="16" fillId="0" borderId="17" xfId="9" applyFont="1" applyBorder="1" applyAlignment="1">
      <alignment horizontal="right" vertical="top" wrapText="1"/>
    </xf>
    <xf numFmtId="0" fontId="16" fillId="0" borderId="15" xfId="9" applyFont="1" applyBorder="1" applyAlignment="1">
      <alignment horizontal="left" vertical="center" wrapText="1"/>
    </xf>
    <xf numFmtId="0" fontId="16" fillId="0" borderId="16" xfId="9" applyFont="1" applyBorder="1" applyAlignment="1">
      <alignment horizontal="left" vertical="center" wrapText="1"/>
    </xf>
    <xf numFmtId="0" fontId="16" fillId="0" borderId="17" xfId="9" applyFont="1" applyBorder="1" applyAlignment="1">
      <alignment horizontal="left" vertical="center" wrapText="1"/>
    </xf>
    <xf numFmtId="183" fontId="16" fillId="0" borderId="20" xfId="9" applyNumberFormat="1" applyFont="1" applyBorder="1" applyAlignment="1">
      <alignment horizontal="center" vertical="center" wrapText="1"/>
    </xf>
    <xf numFmtId="183" fontId="16" fillId="0" borderId="21" xfId="9" applyNumberFormat="1" applyFont="1" applyBorder="1" applyAlignment="1">
      <alignment horizontal="center" vertical="center" wrapText="1"/>
    </xf>
    <xf numFmtId="182" fontId="16" fillId="0" borderId="0" xfId="9" applyNumberFormat="1" applyFont="1" applyAlignment="1">
      <alignment horizontal="center" vertical="center" wrapText="1"/>
    </xf>
    <xf numFmtId="182" fontId="16" fillId="0" borderId="21" xfId="9" applyNumberFormat="1" applyFont="1" applyBorder="1" applyAlignment="1">
      <alignment horizontal="center" vertical="center" wrapText="1"/>
    </xf>
    <xf numFmtId="183" fontId="16" fillId="0" borderId="27" xfId="9" applyNumberFormat="1" applyFont="1" applyBorder="1" applyAlignment="1">
      <alignment horizontal="center" vertical="center" wrapText="1"/>
    </xf>
    <xf numFmtId="183" fontId="16" fillId="0" borderId="19" xfId="9" applyNumberFormat="1" applyFont="1" applyBorder="1" applyAlignment="1">
      <alignment horizontal="center" vertical="center" wrapText="1"/>
    </xf>
    <xf numFmtId="181" fontId="16" fillId="0" borderId="16" xfId="9" applyNumberFormat="1" applyFont="1" applyBorder="1" applyAlignment="1">
      <alignment horizontal="center" wrapText="1"/>
    </xf>
    <xf numFmtId="178" fontId="16" fillId="0" borderId="5" xfId="9" applyNumberFormat="1" applyFont="1" applyBorder="1" applyAlignment="1">
      <alignment horizontal="center" vertical="center" wrapText="1"/>
    </xf>
    <xf numFmtId="178" fontId="16" fillId="0" borderId="7" xfId="9" applyNumberFormat="1" applyFont="1" applyBorder="1" applyAlignment="1">
      <alignment horizontal="center" vertical="center" wrapText="1"/>
    </xf>
    <xf numFmtId="179" fontId="16" fillId="0" borderId="20" xfId="9" applyNumberFormat="1" applyFont="1" applyBorder="1" applyAlignment="1">
      <alignment horizontal="center" vertical="center" wrapText="1"/>
    </xf>
    <xf numFmtId="179" fontId="16" fillId="0" borderId="21" xfId="9" applyNumberFormat="1" applyFont="1" applyBorder="1" applyAlignment="1">
      <alignment horizontal="center" vertical="center" wrapText="1"/>
    </xf>
    <xf numFmtId="180" fontId="16" fillId="0" borderId="18" xfId="9" applyNumberFormat="1" applyFont="1" applyBorder="1" applyAlignment="1">
      <alignment horizontal="center" vertical="center" wrapText="1"/>
    </xf>
    <xf numFmtId="180" fontId="16" fillId="0" borderId="19" xfId="9" applyNumberFormat="1" applyFont="1" applyBorder="1" applyAlignment="1">
      <alignment horizontal="center" vertical="center" wrapText="1"/>
    </xf>
    <xf numFmtId="182" fontId="16" fillId="0" borderId="20" xfId="9" applyNumberFormat="1" applyFont="1" applyBorder="1" applyAlignment="1">
      <alignment horizontal="center" vertical="center" wrapText="1"/>
    </xf>
    <xf numFmtId="0" fontId="16" fillId="0" borderId="5" xfId="9" applyFont="1" applyBorder="1" applyAlignment="1">
      <alignment horizontal="center" vertical="center" wrapText="1"/>
    </xf>
    <xf numFmtId="0" fontId="16" fillId="0" borderId="7" xfId="9" applyFont="1" applyBorder="1" applyAlignment="1">
      <alignment horizontal="center" vertical="center" wrapText="1"/>
    </xf>
    <xf numFmtId="0" fontId="16" fillId="0" borderId="18" xfId="9" applyFont="1" applyBorder="1" applyAlignment="1">
      <alignment horizontal="center" vertical="center" wrapText="1"/>
    </xf>
    <xf numFmtId="0" fontId="16" fillId="0" borderId="19" xfId="9" applyFont="1" applyBorder="1" applyAlignment="1">
      <alignment horizontal="center" vertical="center" wrapText="1"/>
    </xf>
    <xf numFmtId="176" fontId="16" fillId="0" borderId="20" xfId="9" applyNumberFormat="1" applyFont="1" applyBorder="1" applyAlignment="1">
      <alignment horizontal="right" vertical="center" wrapText="1"/>
    </xf>
    <xf numFmtId="176" fontId="16" fillId="0" borderId="21" xfId="9" applyNumberFormat="1" applyFont="1" applyBorder="1" applyAlignment="1">
      <alignment horizontal="right" vertical="center" wrapText="1"/>
    </xf>
    <xf numFmtId="176" fontId="16" fillId="0" borderId="20" xfId="9" applyNumberFormat="1" applyFont="1" applyBorder="1" applyAlignment="1">
      <alignment horizontal="center" vertical="center" wrapText="1"/>
    </xf>
    <xf numFmtId="176" fontId="16" fillId="0" borderId="21" xfId="9" applyNumberFormat="1" applyFont="1" applyBorder="1" applyAlignment="1">
      <alignment horizontal="center" vertical="center" wrapText="1"/>
    </xf>
    <xf numFmtId="0" fontId="9" fillId="0" borderId="0" xfId="2" applyFont="1" applyAlignment="1">
      <alignment horizontal="right" vertical="center" wrapText="1"/>
    </xf>
    <xf numFmtId="0" fontId="16" fillId="0" borderId="1" xfId="9" applyFont="1" applyBorder="1" applyAlignment="1">
      <alignment horizontal="center" vertical="center" wrapText="1"/>
    </xf>
    <xf numFmtId="0" fontId="16" fillId="0" borderId="2" xfId="9" applyFont="1" applyBorder="1" applyAlignment="1">
      <alignment horizontal="center" vertical="center" wrapText="1"/>
    </xf>
    <xf numFmtId="0" fontId="16" fillId="0" borderId="3" xfId="9" applyFont="1" applyBorder="1" applyAlignment="1">
      <alignment horizontal="center" vertical="center" wrapText="1"/>
    </xf>
    <xf numFmtId="0" fontId="9" fillId="0" borderId="0" xfId="2" applyFont="1" applyAlignment="1">
      <alignment horizontal="left" vertical="center"/>
    </xf>
    <xf numFmtId="0" fontId="9" fillId="0" borderId="0" xfId="2" applyFont="1" applyAlignment="1">
      <alignment horizontal="center" vertical="center"/>
    </xf>
    <xf numFmtId="0" fontId="9" fillId="0" borderId="0" xfId="2" applyFont="1" applyAlignment="1">
      <alignment horizontal="center" vertical="center" wrapText="1"/>
    </xf>
    <xf numFmtId="0" fontId="16" fillId="0" borderId="20" xfId="9" applyFont="1" applyBorder="1" applyAlignment="1">
      <alignment horizontal="right" vertical="top" wrapText="1"/>
    </xf>
    <xf numFmtId="0" fontId="16" fillId="0" borderId="21" xfId="9" applyFont="1" applyBorder="1" applyAlignment="1">
      <alignment horizontal="right" vertical="top" wrapText="1"/>
    </xf>
    <xf numFmtId="176" fontId="16" fillId="0" borderId="18" xfId="9" applyNumberFormat="1" applyFont="1" applyBorder="1" applyAlignment="1">
      <alignment horizontal="center" vertical="center" wrapText="1"/>
    </xf>
    <xf numFmtId="176" fontId="16" fillId="0" borderId="19" xfId="9" applyNumberFormat="1" applyFont="1" applyBorder="1" applyAlignment="1">
      <alignment horizontal="center" vertical="center" wrapText="1"/>
    </xf>
    <xf numFmtId="177" fontId="16" fillId="0" borderId="20" xfId="9" applyNumberFormat="1" applyFont="1" applyBorder="1" applyAlignment="1">
      <alignment horizontal="center" vertical="center" wrapText="1"/>
    </xf>
    <xf numFmtId="177" fontId="16" fillId="0" borderId="21" xfId="9" applyNumberFormat="1" applyFont="1" applyBorder="1" applyAlignment="1">
      <alignment horizontal="center" vertical="center" wrapText="1"/>
    </xf>
    <xf numFmtId="177" fontId="16" fillId="0" borderId="18" xfId="9" applyNumberFormat="1" applyFont="1" applyBorder="1" applyAlignment="1">
      <alignment horizontal="center" vertical="center" wrapText="1"/>
    </xf>
    <xf numFmtId="177" fontId="16" fillId="0" borderId="19" xfId="9" applyNumberFormat="1" applyFont="1" applyBorder="1" applyAlignment="1">
      <alignment horizontal="center" vertical="center" wrapText="1"/>
    </xf>
    <xf numFmtId="0" fontId="16" fillId="0" borderId="15" xfId="9" applyFont="1" applyBorder="1" applyAlignment="1">
      <alignment horizontal="right" vertical="center" wrapText="1"/>
    </xf>
    <xf numFmtId="0" fontId="16" fillId="0" borderId="17" xfId="9" applyFont="1" applyBorder="1" applyAlignment="1">
      <alignment horizontal="right" vertical="center" wrapText="1"/>
    </xf>
    <xf numFmtId="0" fontId="16" fillId="0" borderId="18" xfId="9" applyFont="1" applyBorder="1" applyAlignment="1">
      <alignment horizontal="center" vertical="top" wrapText="1"/>
    </xf>
    <xf numFmtId="0" fontId="16" fillId="0" borderId="19" xfId="9" applyFont="1" applyBorder="1" applyAlignment="1">
      <alignment horizontal="center" vertical="top" wrapText="1"/>
    </xf>
    <xf numFmtId="176" fontId="16" fillId="0" borderId="27" xfId="9" applyNumberFormat="1" applyFont="1" applyBorder="1" applyAlignment="1">
      <alignment horizontal="center" vertical="top" wrapText="1"/>
    </xf>
    <xf numFmtId="176" fontId="16" fillId="0" borderId="38" xfId="9" applyNumberFormat="1" applyFont="1" applyBorder="1" applyAlignment="1">
      <alignment horizontal="center" vertical="top" wrapText="1"/>
    </xf>
    <xf numFmtId="176" fontId="16" fillId="0" borderId="18" xfId="9" applyNumberFormat="1" applyFont="1" applyBorder="1" applyAlignment="1">
      <alignment horizontal="center" vertical="top" wrapText="1"/>
    </xf>
    <xf numFmtId="176" fontId="16" fillId="0" borderId="19" xfId="9" applyNumberFormat="1" applyFont="1" applyBorder="1" applyAlignment="1">
      <alignment horizontal="center" vertical="top" wrapText="1"/>
    </xf>
    <xf numFmtId="0" fontId="9" fillId="0" borderId="1" xfId="2" applyFont="1" applyBorder="1" applyAlignment="1">
      <alignment horizontal="left" vertical="top" wrapText="1"/>
    </xf>
    <xf numFmtId="0" fontId="9" fillId="0" borderId="2" xfId="2" applyFont="1" applyBorder="1" applyAlignment="1">
      <alignment horizontal="left" vertical="top" wrapText="1"/>
    </xf>
    <xf numFmtId="0" fontId="9" fillId="0" borderId="3" xfId="2" applyFont="1" applyBorder="1" applyAlignment="1">
      <alignment horizontal="left" vertical="top" wrapText="1"/>
    </xf>
    <xf numFmtId="0" fontId="9" fillId="0" borderId="1" xfId="2" applyFont="1" applyBorder="1" applyAlignment="1">
      <alignment horizontal="center" vertical="center" wrapText="1"/>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1" xfId="2" applyFont="1" applyBorder="1" applyAlignment="1">
      <alignment horizontal="right" vertical="center" wrapText="1"/>
    </xf>
    <xf numFmtId="0" fontId="9" fillId="0" borderId="2" xfId="2" applyFont="1" applyBorder="1" applyAlignment="1">
      <alignment horizontal="right" vertical="center" wrapText="1"/>
    </xf>
    <xf numFmtId="0" fontId="9" fillId="0" borderId="1" xfId="2" applyFont="1" applyBorder="1" applyAlignment="1">
      <alignment horizontal="left" vertical="center" wrapText="1"/>
    </xf>
    <xf numFmtId="0" fontId="9" fillId="0" borderId="2" xfId="2" applyFont="1" applyBorder="1" applyAlignment="1">
      <alignment horizontal="left" vertical="center" wrapText="1"/>
    </xf>
    <xf numFmtId="0" fontId="9" fillId="0" borderId="3" xfId="2" applyFont="1" applyBorder="1" applyAlignment="1">
      <alignment horizontal="left" vertical="center" wrapText="1"/>
    </xf>
    <xf numFmtId="0" fontId="11" fillId="0" borderId="1" xfId="2" applyFont="1" applyBorder="1" applyAlignment="1">
      <alignment horizontal="left" vertical="center"/>
    </xf>
    <xf numFmtId="0" fontId="11" fillId="0" borderId="2" xfId="2" applyFont="1" applyBorder="1" applyAlignment="1">
      <alignment horizontal="left" vertical="center"/>
    </xf>
    <xf numFmtId="0" fontId="11" fillId="0" borderId="3" xfId="2" applyFont="1" applyBorder="1" applyAlignment="1">
      <alignment horizontal="left" vertical="center"/>
    </xf>
    <xf numFmtId="0" fontId="16" fillId="0" borderId="33" xfId="9" applyFont="1" applyBorder="1" applyAlignment="1">
      <alignment horizontal="right" vertical="top" wrapText="1"/>
    </xf>
    <xf numFmtId="0" fontId="16" fillId="0" borderId="35" xfId="9" applyFont="1" applyBorder="1" applyAlignment="1">
      <alignment horizontal="right" vertical="top" wrapText="1"/>
    </xf>
    <xf numFmtId="0" fontId="16" fillId="0" borderId="30" xfId="9" applyFont="1" applyBorder="1" applyAlignment="1">
      <alignment horizontal="center" vertical="top" wrapText="1"/>
    </xf>
    <xf numFmtId="0" fontId="16" fillId="0" borderId="32" xfId="9" applyFont="1" applyBorder="1" applyAlignment="1">
      <alignment horizontal="center" vertical="top" wrapText="1"/>
    </xf>
    <xf numFmtId="0" fontId="16" fillId="0" borderId="30" xfId="9" applyFont="1" applyBorder="1" applyAlignment="1">
      <alignment horizontal="right" vertical="top" wrapText="1"/>
    </xf>
    <xf numFmtId="0" fontId="16" fillId="0" borderId="32" xfId="9" applyFont="1" applyBorder="1" applyAlignment="1">
      <alignment horizontal="right" vertical="top" wrapText="1"/>
    </xf>
    <xf numFmtId="0" fontId="16" fillId="0" borderId="15" xfId="9" applyFont="1" applyBorder="1" applyAlignment="1">
      <alignment horizontal="center" vertical="center" wrapText="1"/>
    </xf>
    <xf numFmtId="0" fontId="16" fillId="0" borderId="17" xfId="9" applyFont="1" applyBorder="1" applyAlignment="1">
      <alignment horizontal="center" vertical="center" wrapText="1"/>
    </xf>
    <xf numFmtId="0" fontId="16" fillId="0" borderId="30" xfId="9" applyFont="1" applyBorder="1" applyAlignment="1">
      <alignment horizontal="left" vertical="center" wrapText="1"/>
    </xf>
    <xf numFmtId="0" fontId="16" fillId="0" borderId="31" xfId="9" applyFont="1" applyBorder="1" applyAlignment="1">
      <alignment horizontal="left" vertical="center" wrapText="1"/>
    </xf>
    <xf numFmtId="0" fontId="16" fillId="0" borderId="32" xfId="9" applyFont="1" applyBorder="1" applyAlignment="1">
      <alignment horizontal="left" vertical="center" wrapText="1"/>
    </xf>
    <xf numFmtId="0" fontId="16" fillId="0" borderId="30" xfId="9" applyFont="1" applyBorder="1" applyAlignment="1">
      <alignment horizontal="center" vertical="center" wrapText="1"/>
    </xf>
    <xf numFmtId="0" fontId="16" fillId="0" borderId="32" xfId="9" applyFont="1" applyBorder="1" applyAlignment="1">
      <alignment horizontal="center" vertical="center" wrapText="1"/>
    </xf>
    <xf numFmtId="178" fontId="16" fillId="0" borderId="15" xfId="9" applyNumberFormat="1" applyFont="1" applyBorder="1" applyAlignment="1">
      <alignment horizontal="center" vertical="center" wrapText="1"/>
    </xf>
    <xf numFmtId="178" fontId="16" fillId="0" borderId="17" xfId="9" applyNumberFormat="1" applyFont="1" applyBorder="1" applyAlignment="1">
      <alignment horizontal="center" vertical="center" wrapText="1"/>
    </xf>
  </cellXfs>
  <cellStyles count="10">
    <cellStyle name="桁区切り 2" xfId="4" xr:uid="{00000000-0005-0000-0000-000000000000}"/>
    <cellStyle name="標準" xfId="0" builtinId="0"/>
    <cellStyle name="標準 2" xfId="1" xr:uid="{00000000-0005-0000-0000-000002000000}"/>
    <cellStyle name="標準 2 2" xfId="7" xr:uid="{00000000-0005-0000-0000-000003000000}"/>
    <cellStyle name="標準 2 3" xfId="9" xr:uid="{00000000-0005-0000-0000-000004000000}"/>
    <cellStyle name="標準 3" xfId="2" xr:uid="{00000000-0005-0000-0000-000005000000}"/>
    <cellStyle name="標準 3 2" xfId="6" xr:uid="{00000000-0005-0000-0000-000006000000}"/>
    <cellStyle name="標準 3 3" xfId="8" xr:uid="{00000000-0005-0000-0000-000007000000}"/>
    <cellStyle name="標準 4" xfId="3" xr:uid="{00000000-0005-0000-0000-000008000000}"/>
    <cellStyle name="標準 5" xfId="5"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T117"/>
  <sheetViews>
    <sheetView showGridLines="0" view="pageBreakPreview" topLeftCell="A53" zoomScaleNormal="100" zoomScaleSheetLayoutView="100" workbookViewId="0">
      <selection activeCell="J31" sqref="J31"/>
    </sheetView>
  </sheetViews>
  <sheetFormatPr defaultColWidth="9" defaultRowHeight="12"/>
  <cols>
    <col min="1" max="4" width="5.25" style="2" customWidth="1"/>
    <col min="5" max="6" width="6.83203125" style="2" customWidth="1"/>
    <col min="7" max="16" width="5.25" style="2" customWidth="1"/>
    <col min="17" max="16384" width="9" style="2"/>
  </cols>
  <sheetData>
    <row r="1" spans="1:16" ht="14">
      <c r="A1" s="5" t="s">
        <v>34</v>
      </c>
      <c r="B1" s="6"/>
      <c r="C1" s="7"/>
      <c r="D1" s="8"/>
      <c r="E1" s="8"/>
      <c r="F1" s="8"/>
      <c r="G1" s="8"/>
      <c r="H1" s="8"/>
      <c r="I1" s="8"/>
      <c r="J1" s="8"/>
      <c r="K1" s="8"/>
      <c r="L1" s="8"/>
      <c r="M1" s="8"/>
      <c r="N1" s="8"/>
      <c r="O1" s="8"/>
      <c r="P1" s="8"/>
    </row>
    <row r="2" spans="1:16" ht="14.25" customHeight="1">
      <c r="A2" s="155" t="s">
        <v>3</v>
      </c>
      <c r="B2" s="155"/>
      <c r="C2" s="155"/>
      <c r="D2" s="155"/>
      <c r="E2" s="155"/>
      <c r="F2" s="155"/>
      <c r="G2" s="155"/>
      <c r="H2" s="155"/>
      <c r="I2" s="155"/>
      <c r="J2" s="155"/>
      <c r="K2" s="155"/>
      <c r="L2" s="155"/>
      <c r="M2" s="155"/>
      <c r="N2" s="155"/>
      <c r="O2" s="155"/>
      <c r="P2" s="155"/>
    </row>
    <row r="3" spans="1:16" ht="14.25" customHeight="1">
      <c r="A3" s="155" t="s">
        <v>4</v>
      </c>
      <c r="B3" s="155"/>
      <c r="C3" s="155"/>
      <c r="D3" s="155"/>
      <c r="E3" s="155"/>
      <c r="F3" s="155"/>
      <c r="G3" s="155"/>
      <c r="H3" s="155"/>
      <c r="I3" s="155"/>
      <c r="J3" s="155"/>
      <c r="K3" s="155"/>
      <c r="L3" s="155"/>
      <c r="M3" s="155"/>
      <c r="N3" s="155"/>
      <c r="O3" s="155"/>
      <c r="P3" s="155"/>
    </row>
    <row r="4" spans="1:16" ht="14.25" customHeight="1">
      <c r="A4" s="9"/>
      <c r="B4" s="9"/>
      <c r="C4" s="9"/>
      <c r="D4" s="9"/>
      <c r="E4" s="9"/>
      <c r="F4" s="9"/>
      <c r="G4" s="9"/>
      <c r="H4" s="9"/>
      <c r="I4" s="9"/>
      <c r="J4" s="9"/>
      <c r="K4" s="9"/>
      <c r="L4" s="9"/>
      <c r="M4" s="9"/>
      <c r="N4" s="9"/>
      <c r="O4" s="9"/>
      <c r="P4" s="9"/>
    </row>
    <row r="5" spans="1:16" ht="15">
      <c r="A5" s="10"/>
      <c r="B5" s="8"/>
      <c r="C5" s="8"/>
      <c r="D5" s="8"/>
      <c r="E5" s="8"/>
      <c r="F5" s="8"/>
      <c r="G5" s="8"/>
      <c r="H5" s="8"/>
      <c r="I5" s="8"/>
      <c r="J5" s="8"/>
      <c r="K5" s="8"/>
      <c r="L5" s="8"/>
      <c r="M5" s="8"/>
      <c r="N5" s="8"/>
      <c r="O5" s="8"/>
      <c r="P5" s="8"/>
    </row>
    <row r="6" spans="1:16" ht="14.25" customHeight="1">
      <c r="A6" s="83" t="s">
        <v>35</v>
      </c>
      <c r="B6" s="83"/>
      <c r="C6" s="83"/>
      <c r="D6" s="83"/>
      <c r="E6" s="83"/>
      <c r="F6" s="83"/>
      <c r="G6" s="83"/>
      <c r="H6" s="83"/>
      <c r="I6" s="83"/>
      <c r="J6" s="83"/>
      <c r="K6" s="83"/>
      <c r="L6" s="83"/>
      <c r="M6" s="83"/>
      <c r="N6" s="83"/>
      <c r="O6" s="83"/>
      <c r="P6" s="83"/>
    </row>
    <row r="7" spans="1:16" ht="14.25" customHeight="1">
      <c r="A7" s="83" t="s">
        <v>0</v>
      </c>
      <c r="B7" s="83"/>
      <c r="C7" s="83"/>
      <c r="D7" s="83"/>
      <c r="E7" s="83"/>
      <c r="F7" s="83"/>
      <c r="G7" s="83"/>
      <c r="H7" s="83"/>
      <c r="I7" s="83"/>
      <c r="J7" s="83"/>
      <c r="K7" s="83"/>
      <c r="L7" s="83"/>
      <c r="M7" s="83"/>
      <c r="N7" s="83"/>
      <c r="O7" s="83"/>
      <c r="P7" s="83"/>
    </row>
    <row r="8" spans="1:16" ht="14.25" customHeight="1">
      <c r="A8" s="11"/>
      <c r="B8" s="11"/>
      <c r="C8" s="11"/>
      <c r="D8" s="11"/>
      <c r="E8" s="11"/>
      <c r="F8" s="11"/>
      <c r="G8" s="11"/>
      <c r="H8" s="11"/>
      <c r="I8" s="11"/>
      <c r="J8" s="11"/>
      <c r="K8" s="11"/>
      <c r="L8" s="11"/>
      <c r="M8" s="11"/>
      <c r="N8" s="11"/>
      <c r="O8" s="11"/>
      <c r="P8" s="11"/>
    </row>
    <row r="9" spans="1:16" ht="14.25" customHeight="1">
      <c r="A9" s="155" t="s">
        <v>33</v>
      </c>
      <c r="B9" s="155"/>
      <c r="C9" s="155"/>
      <c r="D9" s="155"/>
      <c r="E9" s="155"/>
      <c r="F9" s="155"/>
      <c r="G9" s="155"/>
      <c r="H9" s="155"/>
      <c r="I9" s="155"/>
      <c r="J9" s="155"/>
      <c r="K9" s="155"/>
      <c r="L9" s="155"/>
      <c r="M9" s="155"/>
      <c r="N9" s="155"/>
      <c r="O9" s="155"/>
      <c r="P9" s="155"/>
    </row>
    <row r="10" spans="1:16" ht="14.25" customHeight="1">
      <c r="A10" s="155" t="s">
        <v>1</v>
      </c>
      <c r="B10" s="155"/>
      <c r="C10" s="155"/>
      <c r="D10" s="155"/>
      <c r="E10" s="155"/>
      <c r="F10" s="155"/>
      <c r="G10" s="155"/>
      <c r="H10" s="155"/>
      <c r="I10" s="155"/>
      <c r="J10" s="155"/>
      <c r="K10" s="155"/>
      <c r="L10" s="155"/>
      <c r="M10" s="155"/>
      <c r="N10" s="155"/>
      <c r="O10" s="155"/>
      <c r="P10" s="155"/>
    </row>
    <row r="11" spans="1:16" ht="14.25" customHeight="1">
      <c r="A11" s="9"/>
      <c r="B11" s="9"/>
      <c r="C11" s="9"/>
      <c r="D11" s="9"/>
      <c r="E11" s="9"/>
      <c r="F11" s="9"/>
      <c r="G11" s="9"/>
      <c r="H11" s="9"/>
      <c r="I11" s="9"/>
      <c r="J11" s="9"/>
      <c r="K11" s="9"/>
      <c r="L11" s="9"/>
      <c r="M11" s="9"/>
      <c r="N11" s="9"/>
      <c r="O11" s="9"/>
      <c r="P11" s="9"/>
    </row>
    <row r="12" spans="1:16" ht="15">
      <c r="A12" s="12"/>
      <c r="B12" s="8"/>
      <c r="C12" s="8"/>
      <c r="D12" s="8"/>
      <c r="E12" s="8"/>
      <c r="F12" s="8"/>
      <c r="G12" s="8"/>
      <c r="H12" s="8"/>
      <c r="I12" s="8"/>
      <c r="J12" s="8"/>
      <c r="K12" s="8"/>
      <c r="L12" s="8"/>
      <c r="M12" s="8"/>
      <c r="N12" s="8"/>
      <c r="O12" s="8"/>
      <c r="P12" s="8"/>
    </row>
    <row r="13" spans="1:16" ht="14.25" customHeight="1">
      <c r="A13" s="161" t="s">
        <v>73</v>
      </c>
      <c r="B13" s="161"/>
      <c r="C13" s="161"/>
      <c r="D13" s="161"/>
      <c r="E13" s="161"/>
      <c r="F13" s="161"/>
      <c r="G13" s="161"/>
      <c r="H13" s="161"/>
      <c r="I13" s="161"/>
      <c r="J13" s="161"/>
      <c r="K13" s="161"/>
      <c r="L13" s="161"/>
      <c r="M13" s="161"/>
      <c r="N13" s="161"/>
      <c r="O13" s="161"/>
      <c r="P13" s="161"/>
    </row>
    <row r="14" spans="1:16" ht="14.25" customHeight="1">
      <c r="A14" s="161"/>
      <c r="B14" s="161"/>
      <c r="C14" s="161"/>
      <c r="D14" s="161"/>
      <c r="E14" s="161"/>
      <c r="F14" s="161"/>
      <c r="G14" s="161"/>
      <c r="H14" s="161"/>
      <c r="I14" s="161"/>
      <c r="J14" s="161"/>
      <c r="K14" s="161"/>
      <c r="L14" s="161"/>
      <c r="M14" s="161"/>
      <c r="N14" s="161"/>
      <c r="O14" s="161"/>
      <c r="P14" s="161"/>
    </row>
    <row r="15" spans="1:16" ht="15">
      <c r="A15" s="12"/>
      <c r="B15" s="8"/>
      <c r="C15" s="8"/>
      <c r="D15" s="8"/>
      <c r="E15" s="8"/>
      <c r="F15" s="8"/>
      <c r="G15" s="8"/>
      <c r="H15" s="8"/>
      <c r="I15" s="8"/>
      <c r="J15" s="8"/>
      <c r="K15" s="8"/>
      <c r="L15" s="8"/>
      <c r="M15" s="8"/>
      <c r="N15" s="8"/>
      <c r="O15" s="8"/>
      <c r="P15" s="8"/>
    </row>
    <row r="16" spans="1:16" ht="48" customHeight="1">
      <c r="A16" s="83" t="s">
        <v>74</v>
      </c>
      <c r="B16" s="83"/>
      <c r="C16" s="83"/>
      <c r="D16" s="83"/>
      <c r="E16" s="83"/>
      <c r="F16" s="83"/>
      <c r="G16" s="83"/>
      <c r="H16" s="83"/>
      <c r="I16" s="83"/>
      <c r="J16" s="83"/>
      <c r="K16" s="83"/>
      <c r="L16" s="83"/>
      <c r="M16" s="83"/>
      <c r="N16" s="83"/>
      <c r="O16" s="83"/>
      <c r="P16" s="83"/>
    </row>
    <row r="17" spans="1:20" ht="18" customHeight="1">
      <c r="A17" s="83"/>
      <c r="B17" s="83"/>
      <c r="C17" s="83"/>
      <c r="D17" s="83"/>
      <c r="E17" s="83"/>
      <c r="F17" s="83"/>
      <c r="G17" s="83"/>
      <c r="H17" s="83"/>
      <c r="I17" s="83"/>
      <c r="J17" s="83"/>
      <c r="K17" s="83"/>
      <c r="L17" s="83"/>
      <c r="M17" s="83"/>
      <c r="N17" s="83"/>
      <c r="O17" s="83"/>
      <c r="P17" s="83"/>
    </row>
    <row r="18" spans="1:20" ht="14">
      <c r="A18" s="159"/>
      <c r="B18" s="159"/>
      <c r="C18" s="159"/>
      <c r="D18" s="159"/>
      <c r="E18" s="159"/>
      <c r="F18" s="159"/>
      <c r="G18" s="159"/>
      <c r="H18" s="159"/>
      <c r="I18" s="159"/>
      <c r="J18" s="159"/>
      <c r="K18" s="159"/>
      <c r="L18" s="159"/>
      <c r="M18" s="159"/>
      <c r="N18" s="159"/>
      <c r="O18" s="159"/>
      <c r="P18" s="159"/>
    </row>
    <row r="19" spans="1:20" ht="14.25" customHeight="1">
      <c r="A19" s="160" t="s">
        <v>5</v>
      </c>
      <c r="B19" s="160"/>
      <c r="C19" s="160"/>
      <c r="D19" s="160"/>
      <c r="E19" s="160"/>
      <c r="F19" s="160"/>
      <c r="G19" s="160"/>
      <c r="H19" s="160"/>
      <c r="I19" s="160"/>
      <c r="J19" s="160"/>
      <c r="K19" s="160"/>
      <c r="L19" s="160"/>
      <c r="M19" s="160"/>
      <c r="N19" s="160"/>
      <c r="O19" s="160"/>
      <c r="P19" s="160"/>
    </row>
    <row r="20" spans="1:20" ht="14.25" customHeight="1">
      <c r="A20" s="13"/>
      <c r="B20" s="13"/>
      <c r="C20" s="13"/>
      <c r="D20" s="13"/>
      <c r="E20" s="13"/>
      <c r="F20" s="13"/>
      <c r="G20" s="13"/>
      <c r="H20" s="13"/>
      <c r="I20" s="13"/>
      <c r="J20" s="13"/>
      <c r="K20" s="13"/>
      <c r="L20" s="13"/>
      <c r="M20" s="13"/>
      <c r="N20" s="13"/>
      <c r="O20" s="13"/>
      <c r="P20" s="13"/>
    </row>
    <row r="21" spans="1:20" ht="14.25" customHeight="1">
      <c r="A21" s="159" t="s">
        <v>75</v>
      </c>
      <c r="B21" s="159"/>
      <c r="C21" s="159"/>
      <c r="D21" s="159"/>
      <c r="E21" s="159"/>
      <c r="F21" s="159"/>
      <c r="G21" s="159"/>
      <c r="H21" s="159"/>
      <c r="I21" s="159"/>
      <c r="J21" s="159"/>
      <c r="K21" s="159"/>
      <c r="L21" s="159"/>
      <c r="M21" s="159"/>
      <c r="N21" s="159"/>
      <c r="O21" s="159"/>
      <c r="P21" s="159"/>
    </row>
    <row r="22" spans="1:20" ht="14.25" customHeight="1">
      <c r="A22" s="5"/>
      <c r="B22" s="5"/>
      <c r="C22" s="5"/>
      <c r="D22" s="5"/>
      <c r="E22" s="5"/>
      <c r="F22" s="5"/>
      <c r="G22" s="5"/>
      <c r="H22" s="5"/>
      <c r="I22" s="5"/>
      <c r="J22" s="5"/>
      <c r="K22" s="5"/>
      <c r="L22" s="5"/>
      <c r="M22" s="5"/>
      <c r="N22" s="5"/>
      <c r="O22" s="5"/>
      <c r="P22" s="5"/>
    </row>
    <row r="23" spans="1:20" ht="14.25" customHeight="1">
      <c r="A23" s="14"/>
      <c r="B23" s="8"/>
      <c r="C23" s="8" t="s">
        <v>36</v>
      </c>
      <c r="D23" s="8"/>
      <c r="E23" s="8"/>
      <c r="F23" s="8"/>
      <c r="G23" s="8"/>
      <c r="H23" s="8"/>
      <c r="I23" s="8"/>
      <c r="J23" s="8"/>
      <c r="K23" s="8"/>
      <c r="L23" s="8"/>
      <c r="M23" s="8"/>
      <c r="N23" s="8"/>
      <c r="O23" s="8"/>
      <c r="P23" s="8"/>
    </row>
    <row r="24" spans="1:20" ht="12" customHeight="1">
      <c r="A24" s="159" t="s">
        <v>6</v>
      </c>
      <c r="B24" s="159"/>
      <c r="C24" s="159"/>
      <c r="D24" s="159"/>
      <c r="E24" s="159"/>
      <c r="F24" s="159"/>
      <c r="G24" s="159"/>
      <c r="H24" s="159"/>
      <c r="I24" s="159"/>
      <c r="J24" s="159"/>
      <c r="K24" s="159"/>
      <c r="L24" s="159"/>
      <c r="M24" s="159"/>
      <c r="N24" s="159"/>
      <c r="O24" s="159"/>
      <c r="P24" s="159"/>
    </row>
    <row r="25" spans="1:20" ht="12" customHeight="1">
      <c r="A25" s="5"/>
      <c r="B25" s="5"/>
      <c r="C25" s="5"/>
      <c r="D25" s="5"/>
      <c r="E25" s="5"/>
      <c r="F25" s="5"/>
      <c r="G25" s="5"/>
      <c r="H25" s="5"/>
      <c r="I25" s="5"/>
      <c r="J25" s="5"/>
      <c r="K25" s="5"/>
      <c r="L25" s="5"/>
      <c r="M25" s="5"/>
      <c r="N25" s="5"/>
      <c r="O25" s="5"/>
      <c r="P25" s="5"/>
    </row>
    <row r="26" spans="1:20" ht="12" customHeight="1">
      <c r="A26" s="5"/>
      <c r="B26" s="5"/>
      <c r="C26" s="5"/>
      <c r="D26" s="5"/>
      <c r="E26" s="5"/>
      <c r="F26" s="5"/>
      <c r="G26" s="5"/>
      <c r="H26" s="5"/>
      <c r="I26" s="5"/>
      <c r="J26" s="5"/>
      <c r="K26" s="5"/>
      <c r="L26" s="5"/>
      <c r="M26" s="5"/>
      <c r="N26" s="5"/>
      <c r="O26" s="5"/>
      <c r="P26" s="5"/>
    </row>
    <row r="27" spans="1:20" ht="12" customHeight="1">
      <c r="A27" s="5" t="s">
        <v>60</v>
      </c>
      <c r="B27" s="5"/>
      <c r="C27" s="5"/>
      <c r="D27" s="5"/>
      <c r="E27" s="5"/>
      <c r="F27" s="5"/>
      <c r="G27" s="5"/>
      <c r="H27" s="5"/>
      <c r="I27" s="5"/>
      <c r="J27" s="5"/>
      <c r="K27" s="5"/>
      <c r="L27" s="5"/>
      <c r="M27" s="5"/>
      <c r="N27" s="5"/>
      <c r="O27" s="5"/>
      <c r="P27" s="5"/>
    </row>
    <row r="28" spans="1:20" ht="12" customHeight="1">
      <c r="A28" s="5"/>
      <c r="B28" s="5"/>
      <c r="C28" s="5"/>
      <c r="D28" s="5"/>
      <c r="E28" s="5"/>
      <c r="F28" s="5"/>
      <c r="G28" s="5"/>
      <c r="H28" s="5"/>
      <c r="I28" s="5"/>
      <c r="J28" s="5"/>
      <c r="K28" s="5"/>
      <c r="L28" s="5"/>
      <c r="M28" s="5"/>
      <c r="N28" s="5"/>
      <c r="O28" s="5"/>
      <c r="P28" s="5"/>
    </row>
    <row r="29" spans="1:20" ht="12" customHeight="1">
      <c r="A29" s="5"/>
      <c r="B29" s="5"/>
      <c r="C29" s="5"/>
      <c r="D29" s="5"/>
      <c r="E29" s="5"/>
      <c r="F29" s="5"/>
      <c r="G29" s="5"/>
      <c r="H29" s="5"/>
      <c r="I29" s="5"/>
      <c r="J29" s="5"/>
      <c r="K29" s="5"/>
      <c r="L29" s="5"/>
      <c r="M29" s="5"/>
      <c r="N29" s="5"/>
      <c r="O29" s="5"/>
      <c r="P29" s="5"/>
    </row>
    <row r="30" spans="1:20" ht="14.25" customHeight="1">
      <c r="A30" s="6" t="s">
        <v>61</v>
      </c>
      <c r="B30" s="6"/>
      <c r="C30" s="6"/>
      <c r="D30" s="6"/>
      <c r="E30" s="6"/>
      <c r="F30" s="6"/>
      <c r="G30" s="6"/>
      <c r="H30" s="6"/>
      <c r="I30" s="6"/>
      <c r="J30" s="6"/>
      <c r="K30" s="6"/>
      <c r="L30" s="6"/>
      <c r="M30" s="6"/>
      <c r="N30" s="6"/>
      <c r="O30" s="6"/>
      <c r="P30" s="6"/>
      <c r="T30" s="3"/>
    </row>
    <row r="31" spans="1:20" ht="15.75" customHeight="1">
      <c r="A31" s="14"/>
      <c r="B31" s="8"/>
      <c r="C31" s="8"/>
      <c r="D31" s="8"/>
      <c r="E31" s="8"/>
      <c r="F31" s="8"/>
      <c r="G31" s="8"/>
      <c r="H31" s="8"/>
      <c r="I31" s="8"/>
      <c r="J31" s="8"/>
      <c r="K31" s="8"/>
      <c r="L31" s="8"/>
      <c r="M31" s="8"/>
      <c r="N31" s="8"/>
      <c r="O31" s="8"/>
      <c r="P31" s="8"/>
    </row>
    <row r="32" spans="1:20" ht="14.25" customHeight="1">
      <c r="A32" s="83" t="s">
        <v>76</v>
      </c>
      <c r="B32" s="83"/>
      <c r="C32" s="83"/>
      <c r="D32" s="83"/>
      <c r="E32" s="83"/>
      <c r="F32" s="83"/>
      <c r="G32" s="83"/>
      <c r="H32" s="83"/>
      <c r="I32" s="83"/>
      <c r="J32" s="83"/>
      <c r="K32" s="83"/>
      <c r="L32" s="83"/>
      <c r="M32" s="83"/>
      <c r="N32" s="83"/>
      <c r="O32" s="83"/>
      <c r="P32" s="83"/>
    </row>
    <row r="33" spans="1:16" ht="14.25" customHeight="1">
      <c r="A33" s="11"/>
      <c r="B33" s="11"/>
      <c r="C33" s="11"/>
      <c r="D33" s="11"/>
      <c r="E33" s="11"/>
      <c r="F33" s="11"/>
      <c r="G33" s="11"/>
      <c r="H33" s="11"/>
      <c r="I33" s="11"/>
      <c r="J33" s="11"/>
      <c r="K33" s="11"/>
      <c r="L33" s="11"/>
      <c r="M33" s="11"/>
      <c r="N33" s="11"/>
      <c r="O33" s="11"/>
      <c r="P33" s="11"/>
    </row>
    <row r="34" spans="1:16" ht="31.5" customHeight="1">
      <c r="A34" s="156" t="s">
        <v>37</v>
      </c>
      <c r="B34" s="157"/>
      <c r="C34" s="157"/>
      <c r="D34" s="158"/>
      <c r="E34" s="156" t="s">
        <v>7</v>
      </c>
      <c r="F34" s="158"/>
      <c r="G34" s="156" t="s">
        <v>8</v>
      </c>
      <c r="H34" s="158"/>
      <c r="I34" s="156" t="s">
        <v>9</v>
      </c>
      <c r="J34" s="158"/>
      <c r="K34" s="156" t="s">
        <v>48</v>
      </c>
      <c r="L34" s="158"/>
      <c r="M34" s="156" t="s">
        <v>49</v>
      </c>
      <c r="N34" s="158"/>
      <c r="O34" s="156" t="s">
        <v>10</v>
      </c>
      <c r="P34" s="158"/>
    </row>
    <row r="35" spans="1:16" ht="15" customHeight="1">
      <c r="A35" s="99" t="s">
        <v>11</v>
      </c>
      <c r="B35" s="100"/>
      <c r="C35" s="100"/>
      <c r="D35" s="101"/>
      <c r="E35" s="140">
        <v>38000</v>
      </c>
      <c r="F35" s="141"/>
      <c r="G35" s="147" t="s">
        <v>12</v>
      </c>
      <c r="H35" s="148"/>
      <c r="I35" s="147" t="s">
        <v>50</v>
      </c>
      <c r="J35" s="148"/>
      <c r="K35" s="105" t="s">
        <v>2</v>
      </c>
      <c r="L35" s="106"/>
      <c r="M35" s="105" t="s">
        <v>2</v>
      </c>
      <c r="N35" s="106"/>
      <c r="O35" s="105" t="s">
        <v>2</v>
      </c>
      <c r="P35" s="106"/>
    </row>
    <row r="36" spans="1:16" ht="15" customHeight="1">
      <c r="A36" s="71"/>
      <c r="B36" s="72"/>
      <c r="C36" s="72"/>
      <c r="D36" s="73"/>
      <c r="E36" s="142">
        <f>ROUND(E35/3/2,0)</f>
        <v>6333</v>
      </c>
      <c r="F36" s="143"/>
      <c r="G36" s="48"/>
      <c r="H36" s="49"/>
      <c r="I36" s="48"/>
      <c r="J36" s="49"/>
      <c r="K36" s="31"/>
      <c r="L36" s="32"/>
      <c r="M36" s="31"/>
      <c r="N36" s="32"/>
      <c r="O36" s="31"/>
      <c r="P36" s="32"/>
    </row>
    <row r="37" spans="1:16" ht="15" customHeight="1">
      <c r="A37" s="71"/>
      <c r="B37" s="72"/>
      <c r="C37" s="72"/>
      <c r="D37" s="73"/>
      <c r="E37" s="144">
        <f>ROUND(E35/3/2,0)</f>
        <v>6333</v>
      </c>
      <c r="F37" s="145"/>
      <c r="G37" s="48"/>
      <c r="H37" s="49"/>
      <c r="I37" s="149"/>
      <c r="J37" s="150"/>
      <c r="K37" s="151"/>
      <c r="L37" s="152"/>
      <c r="M37" s="151"/>
      <c r="N37" s="152"/>
      <c r="O37" s="153">
        <f>SUM(I37:N37)</f>
        <v>0</v>
      </c>
      <c r="P37" s="154"/>
    </row>
    <row r="38" spans="1:16" s="1" customFormat="1" ht="15" customHeight="1">
      <c r="A38" s="121" t="s">
        <v>38</v>
      </c>
      <c r="B38" s="122"/>
      <c r="C38" s="122"/>
      <c r="D38" s="123"/>
      <c r="E38" s="126">
        <v>120000</v>
      </c>
      <c r="F38" s="127"/>
      <c r="G38" s="128" t="s">
        <v>13</v>
      </c>
      <c r="H38" s="129"/>
      <c r="I38" s="128" t="s">
        <v>2</v>
      </c>
      <c r="J38" s="129"/>
      <c r="K38" s="128" t="s">
        <v>2</v>
      </c>
      <c r="L38" s="129"/>
      <c r="M38" s="128" t="s">
        <v>2</v>
      </c>
      <c r="N38" s="129"/>
      <c r="O38" s="128" t="s">
        <v>2</v>
      </c>
      <c r="P38" s="129"/>
    </row>
    <row r="39" spans="1:16" s="1" customFormat="1" ht="15" customHeight="1">
      <c r="A39" s="121"/>
      <c r="B39" s="122"/>
      <c r="C39" s="122"/>
      <c r="D39" s="122"/>
      <c r="E39" s="146">
        <f>ROUND(E38/2/3,0)</f>
        <v>20000</v>
      </c>
      <c r="F39" s="136"/>
      <c r="G39" s="124"/>
      <c r="H39" s="125"/>
      <c r="I39" s="124"/>
      <c r="J39" s="125"/>
      <c r="K39" s="124"/>
      <c r="L39" s="125"/>
      <c r="M39" s="124"/>
      <c r="N39" s="125"/>
      <c r="O39" s="124"/>
      <c r="P39" s="125"/>
    </row>
    <row r="40" spans="1:16" s="1" customFormat="1" ht="15" customHeight="1">
      <c r="A40" s="121"/>
      <c r="B40" s="122"/>
      <c r="C40" s="122"/>
      <c r="D40" s="122"/>
      <c r="E40" s="133">
        <f>ROUND(E38/2/3,0)</f>
        <v>20000</v>
      </c>
      <c r="F40" s="134"/>
      <c r="G40" s="124"/>
      <c r="H40" s="125"/>
      <c r="I40" s="124">
        <f>G40*120000</f>
        <v>0</v>
      </c>
      <c r="J40" s="125"/>
      <c r="K40" s="124">
        <f>ROUNDDOWN(G40*20000,0)</f>
        <v>0</v>
      </c>
      <c r="L40" s="125"/>
      <c r="M40" s="124">
        <f>ROUNDDOWN(G40*20000,0)</f>
        <v>0</v>
      </c>
      <c r="N40" s="125"/>
      <c r="O40" s="124">
        <f>I40+K40+M40</f>
        <v>0</v>
      </c>
      <c r="P40" s="125"/>
    </row>
    <row r="41" spans="1:16" s="1" customFormat="1" ht="15" customHeight="1">
      <c r="A41" s="130" t="s">
        <v>39</v>
      </c>
      <c r="B41" s="131"/>
      <c r="C41" s="131"/>
      <c r="D41" s="132"/>
      <c r="E41" s="126">
        <v>332000</v>
      </c>
      <c r="F41" s="127"/>
      <c r="G41" s="128"/>
      <c r="H41" s="129"/>
      <c r="I41" s="128" t="s">
        <v>2</v>
      </c>
      <c r="J41" s="129"/>
      <c r="K41" s="128" t="s">
        <v>2</v>
      </c>
      <c r="L41" s="129"/>
      <c r="M41" s="128" t="s">
        <v>2</v>
      </c>
      <c r="N41" s="129"/>
      <c r="O41" s="128" t="s">
        <v>2</v>
      </c>
      <c r="P41" s="129"/>
    </row>
    <row r="42" spans="1:16" s="1" customFormat="1" ht="15" customHeight="1">
      <c r="A42" s="71"/>
      <c r="B42" s="72"/>
      <c r="C42" s="72"/>
      <c r="D42" s="73"/>
      <c r="E42" s="146">
        <f>ROUND(E41/2/3,0)</f>
        <v>55333</v>
      </c>
      <c r="F42" s="136"/>
      <c r="G42" s="124"/>
      <c r="H42" s="125"/>
      <c r="I42" s="124"/>
      <c r="J42" s="125"/>
      <c r="K42" s="124"/>
      <c r="L42" s="125"/>
      <c r="M42" s="124"/>
      <c r="N42" s="125"/>
      <c r="O42" s="124"/>
      <c r="P42" s="125"/>
    </row>
    <row r="43" spans="1:16" s="1" customFormat="1" ht="15" customHeight="1">
      <c r="A43" s="71"/>
      <c r="B43" s="72"/>
      <c r="C43" s="72"/>
      <c r="D43" s="73"/>
      <c r="E43" s="133">
        <f>ROUND(E41/2/3,0)</f>
        <v>55333</v>
      </c>
      <c r="F43" s="134"/>
      <c r="G43" s="124"/>
      <c r="H43" s="125"/>
      <c r="I43" s="124">
        <f>G43*285000</f>
        <v>0</v>
      </c>
      <c r="J43" s="125"/>
      <c r="K43" s="124">
        <f>ROUNDDOWN(G43*47500,0)</f>
        <v>0</v>
      </c>
      <c r="L43" s="125"/>
      <c r="M43" s="124">
        <f>ROUNDDOWN(G43*47500,0)</f>
        <v>0</v>
      </c>
      <c r="N43" s="125"/>
      <c r="O43" s="124">
        <f>I43+K43+M43</f>
        <v>0</v>
      </c>
      <c r="P43" s="125"/>
    </row>
    <row r="44" spans="1:16" s="1" customFormat="1" ht="15" customHeight="1">
      <c r="A44" s="121" t="s">
        <v>40</v>
      </c>
      <c r="B44" s="122"/>
      <c r="C44" s="122"/>
      <c r="D44" s="123"/>
      <c r="E44" s="139">
        <v>191000</v>
      </c>
      <c r="F44" s="127"/>
      <c r="G44" s="128" t="s">
        <v>13</v>
      </c>
      <c r="H44" s="129"/>
      <c r="I44" s="128" t="s">
        <v>2</v>
      </c>
      <c r="J44" s="129"/>
      <c r="K44" s="128" t="s">
        <v>2</v>
      </c>
      <c r="L44" s="129"/>
      <c r="M44" s="128" t="s">
        <v>2</v>
      </c>
      <c r="N44" s="129"/>
      <c r="O44" s="128" t="s">
        <v>2</v>
      </c>
      <c r="P44" s="129"/>
    </row>
    <row r="45" spans="1:16" s="1" customFormat="1" ht="15" customHeight="1">
      <c r="A45" s="121"/>
      <c r="B45" s="122"/>
      <c r="C45" s="122"/>
      <c r="D45" s="123"/>
      <c r="E45" s="135">
        <f>ROUND(E44/2/3,0)</f>
        <v>31833</v>
      </c>
      <c r="F45" s="136"/>
      <c r="G45" s="124"/>
      <c r="H45" s="125"/>
      <c r="I45" s="124"/>
      <c r="J45" s="125"/>
      <c r="K45" s="124"/>
      <c r="L45" s="125"/>
      <c r="M45" s="124"/>
      <c r="N45" s="125"/>
      <c r="O45" s="124"/>
      <c r="P45" s="125"/>
    </row>
    <row r="46" spans="1:16" s="1" customFormat="1" ht="15" customHeight="1">
      <c r="A46" s="130"/>
      <c r="B46" s="122"/>
      <c r="C46" s="122"/>
      <c r="D46" s="123"/>
      <c r="E46" s="137">
        <f>ROUND(E44/2/3,0)</f>
        <v>31833</v>
      </c>
      <c r="F46" s="138"/>
      <c r="G46" s="172"/>
      <c r="H46" s="173"/>
      <c r="I46" s="172">
        <f>G46*120000</f>
        <v>0</v>
      </c>
      <c r="J46" s="173"/>
      <c r="K46" s="172">
        <f>ROUNDDOWN(G46*20000,0)</f>
        <v>0</v>
      </c>
      <c r="L46" s="173"/>
      <c r="M46" s="172">
        <f>ROUNDDOWN(G46*20000,0)</f>
        <v>0</v>
      </c>
      <c r="N46" s="173"/>
      <c r="O46" s="172">
        <f>I46+K46+M46</f>
        <v>0</v>
      </c>
      <c r="P46" s="173"/>
    </row>
    <row r="47" spans="1:16" ht="15" customHeight="1">
      <c r="A47" s="33"/>
      <c r="B47" s="117" t="s">
        <v>41</v>
      </c>
      <c r="C47" s="118"/>
      <c r="D47" s="119"/>
      <c r="E47" s="120" t="s">
        <v>42</v>
      </c>
      <c r="F47" s="119"/>
      <c r="G47" s="34"/>
      <c r="H47" s="35"/>
      <c r="I47" s="34"/>
      <c r="J47" s="35"/>
      <c r="K47" s="34"/>
      <c r="L47" s="35"/>
      <c r="M47" s="34"/>
      <c r="N47" s="35"/>
      <c r="O47" s="34"/>
      <c r="P47" s="35"/>
    </row>
    <row r="48" spans="1:16" ht="15" customHeight="1">
      <c r="A48" s="71" t="s">
        <v>14</v>
      </c>
      <c r="B48" s="72"/>
      <c r="C48" s="72"/>
      <c r="D48" s="73"/>
      <c r="E48" s="48" t="s">
        <v>50</v>
      </c>
      <c r="F48" s="49"/>
      <c r="G48" s="48"/>
      <c r="H48" s="49"/>
      <c r="I48" s="162" t="s">
        <v>2</v>
      </c>
      <c r="J48" s="163"/>
      <c r="K48" s="162" t="s">
        <v>2</v>
      </c>
      <c r="L48" s="163"/>
      <c r="M48" s="162" t="s">
        <v>2</v>
      </c>
      <c r="N48" s="163"/>
      <c r="O48" s="162" t="s">
        <v>2</v>
      </c>
      <c r="P48" s="163"/>
    </row>
    <row r="49" spans="1:16" ht="15" customHeight="1">
      <c r="A49" s="74"/>
      <c r="B49" s="75"/>
      <c r="C49" s="75"/>
      <c r="D49" s="76"/>
      <c r="E49" s="50"/>
      <c r="F49" s="51"/>
      <c r="G49" s="50"/>
      <c r="H49" s="51"/>
      <c r="I49" s="97"/>
      <c r="J49" s="98"/>
      <c r="K49" s="97"/>
      <c r="L49" s="98"/>
      <c r="M49" s="97"/>
      <c r="N49" s="98"/>
      <c r="O49" s="97"/>
      <c r="P49" s="98"/>
    </row>
    <row r="50" spans="1:16" ht="15" customHeight="1">
      <c r="A50" s="99" t="s">
        <v>43</v>
      </c>
      <c r="B50" s="100"/>
      <c r="C50" s="100"/>
      <c r="D50" s="101"/>
      <c r="E50" s="111">
        <v>800</v>
      </c>
      <c r="F50" s="112"/>
      <c r="G50" s="105" t="s">
        <v>2</v>
      </c>
      <c r="H50" s="106"/>
      <c r="I50" s="105" t="s">
        <v>2</v>
      </c>
      <c r="J50" s="106"/>
      <c r="K50" s="105" t="s">
        <v>2</v>
      </c>
      <c r="L50" s="106"/>
      <c r="M50" s="105" t="s">
        <v>2</v>
      </c>
      <c r="N50" s="106"/>
      <c r="O50" s="105" t="s">
        <v>2</v>
      </c>
      <c r="P50" s="106"/>
    </row>
    <row r="51" spans="1:16" ht="15" customHeight="1">
      <c r="A51" s="71"/>
      <c r="B51" s="72"/>
      <c r="C51" s="72"/>
      <c r="D51" s="73"/>
      <c r="E51" s="115">
        <f>ROUND(E50/4/2,0)</f>
        <v>100</v>
      </c>
      <c r="F51" s="116"/>
      <c r="G51" s="31"/>
      <c r="H51" s="32"/>
      <c r="I51" s="31"/>
      <c r="J51" s="32"/>
      <c r="K51" s="31"/>
      <c r="L51" s="32"/>
      <c r="M51" s="31"/>
      <c r="N51" s="32"/>
      <c r="O51" s="31"/>
      <c r="P51" s="32"/>
    </row>
    <row r="52" spans="1:16" ht="15" customHeight="1">
      <c r="A52" s="102"/>
      <c r="B52" s="103"/>
      <c r="C52" s="103"/>
      <c r="D52" s="104"/>
      <c r="E52" s="113">
        <f>ROUND(E50/4/2,0)</f>
        <v>100</v>
      </c>
      <c r="F52" s="114"/>
      <c r="G52" s="107"/>
      <c r="H52" s="108"/>
      <c r="I52" s="176"/>
      <c r="J52" s="177"/>
      <c r="K52" s="176"/>
      <c r="L52" s="177"/>
      <c r="M52" s="176"/>
      <c r="N52" s="177"/>
      <c r="O52" s="176"/>
      <c r="P52" s="177"/>
    </row>
    <row r="53" spans="1:16" ht="15" customHeight="1">
      <c r="A53" s="130" t="s">
        <v>44</v>
      </c>
      <c r="B53" s="131"/>
      <c r="C53" s="131"/>
      <c r="D53" s="132"/>
      <c r="E53" s="205">
        <v>50000</v>
      </c>
      <c r="F53" s="206"/>
      <c r="G53" s="170" t="s">
        <v>2</v>
      </c>
      <c r="H53" s="171"/>
      <c r="I53" s="170" t="s">
        <v>2</v>
      </c>
      <c r="J53" s="171"/>
      <c r="K53" s="170" t="s">
        <v>2</v>
      </c>
      <c r="L53" s="171"/>
      <c r="M53" s="170" t="s">
        <v>2</v>
      </c>
      <c r="N53" s="171"/>
      <c r="O53" s="170" t="s">
        <v>2</v>
      </c>
      <c r="P53" s="171"/>
    </row>
    <row r="54" spans="1:16" ht="15" customHeight="1">
      <c r="A54" s="71"/>
      <c r="B54" s="72"/>
      <c r="C54" s="72"/>
      <c r="D54" s="73"/>
      <c r="E54" s="142">
        <f>ROUNDUP(E53/3/2,0)</f>
        <v>8334</v>
      </c>
      <c r="F54" s="143"/>
      <c r="G54" s="153"/>
      <c r="H54" s="154"/>
      <c r="I54" s="153"/>
      <c r="J54" s="154"/>
      <c r="K54" s="166"/>
      <c r="L54" s="167"/>
      <c r="M54" s="153"/>
      <c r="N54" s="154"/>
      <c r="O54" s="166"/>
      <c r="P54" s="167"/>
    </row>
    <row r="55" spans="1:16" ht="15" customHeight="1">
      <c r="A55" s="102"/>
      <c r="B55" s="103"/>
      <c r="C55" s="103"/>
      <c r="D55" s="104"/>
      <c r="E55" s="144">
        <f>ROUNDDOWN(E53/3/2,0)</f>
        <v>8333</v>
      </c>
      <c r="F55" s="145"/>
      <c r="G55" s="164"/>
      <c r="H55" s="165"/>
      <c r="I55" s="164"/>
      <c r="J55" s="165"/>
      <c r="K55" s="168"/>
      <c r="L55" s="169"/>
      <c r="M55" s="164"/>
      <c r="N55" s="165"/>
      <c r="O55" s="168"/>
      <c r="P55" s="169"/>
    </row>
    <row r="56" spans="1:16" ht="15" customHeight="1">
      <c r="A56" s="71" t="s">
        <v>45</v>
      </c>
      <c r="B56" s="72"/>
      <c r="C56" s="72"/>
      <c r="D56" s="73"/>
      <c r="E56" s="198"/>
      <c r="F56" s="199"/>
      <c r="G56" s="48"/>
      <c r="H56" s="49"/>
      <c r="I56" s="162" t="s">
        <v>2</v>
      </c>
      <c r="J56" s="163"/>
      <c r="K56" s="162" t="s">
        <v>2</v>
      </c>
      <c r="L56" s="163"/>
      <c r="M56" s="162" t="s">
        <v>2</v>
      </c>
      <c r="N56" s="163"/>
      <c r="O56" s="162" t="s">
        <v>2</v>
      </c>
      <c r="P56" s="163"/>
    </row>
    <row r="57" spans="1:16" ht="15" customHeight="1">
      <c r="A57" s="71"/>
      <c r="B57" s="72"/>
      <c r="C57" s="72"/>
      <c r="D57" s="72"/>
      <c r="E57" s="48" t="s">
        <v>70</v>
      </c>
      <c r="F57" s="49"/>
      <c r="G57" s="29"/>
      <c r="H57" s="30"/>
      <c r="I57" s="36"/>
      <c r="J57" s="37"/>
      <c r="K57" s="36"/>
      <c r="L57" s="37"/>
      <c r="M57" s="36"/>
      <c r="N57" s="37"/>
      <c r="O57" s="38"/>
      <c r="P57" s="38"/>
    </row>
    <row r="58" spans="1:16" ht="15" customHeight="1">
      <c r="A58" s="71"/>
      <c r="B58" s="72"/>
      <c r="C58" s="72"/>
      <c r="D58" s="72"/>
      <c r="E58" s="149" t="s">
        <v>71</v>
      </c>
      <c r="F58" s="150"/>
      <c r="G58" s="149"/>
      <c r="H58" s="150"/>
      <c r="I58" s="176">
        <f>I49+I52+I54</f>
        <v>0</v>
      </c>
      <c r="J58" s="177"/>
      <c r="K58" s="176">
        <f>K49+K52+K54</f>
        <v>0</v>
      </c>
      <c r="L58" s="177"/>
      <c r="M58" s="176">
        <f>M49+M52+M54</f>
        <v>0</v>
      </c>
      <c r="N58" s="177"/>
      <c r="O58" s="174">
        <f>O49+O52+O54</f>
        <v>0</v>
      </c>
      <c r="P58" s="175"/>
    </row>
    <row r="59" spans="1:16" ht="15" customHeight="1">
      <c r="A59" s="130" t="s">
        <v>46</v>
      </c>
      <c r="B59" s="131"/>
      <c r="C59" s="131"/>
      <c r="D59" s="132"/>
      <c r="E59" s="48" t="s">
        <v>72</v>
      </c>
      <c r="F59" s="49"/>
      <c r="G59" s="162" t="s">
        <v>15</v>
      </c>
      <c r="H59" s="163"/>
      <c r="I59" s="124"/>
      <c r="J59" s="125"/>
      <c r="K59" s="124"/>
      <c r="L59" s="125"/>
      <c r="M59" s="124"/>
      <c r="N59" s="125"/>
      <c r="O59" s="124"/>
      <c r="P59" s="125"/>
    </row>
    <row r="60" spans="1:16" ht="15" customHeight="1" thickBot="1">
      <c r="A60" s="200"/>
      <c r="B60" s="201"/>
      <c r="C60" s="201"/>
      <c r="D60" s="202"/>
      <c r="E60" s="203"/>
      <c r="F60" s="204"/>
      <c r="G60" s="196"/>
      <c r="H60" s="197"/>
      <c r="I60" s="194"/>
      <c r="J60" s="195"/>
      <c r="K60" s="194"/>
      <c r="L60" s="195"/>
      <c r="M60" s="194"/>
      <c r="N60" s="195"/>
      <c r="O60" s="194"/>
      <c r="P60" s="195"/>
    </row>
    <row r="61" spans="1:16" ht="15" customHeight="1" thickTop="1">
      <c r="A61" s="68" t="s">
        <v>47</v>
      </c>
      <c r="B61" s="69"/>
      <c r="C61" s="69"/>
      <c r="D61" s="70"/>
      <c r="E61" s="46"/>
      <c r="F61" s="47"/>
      <c r="G61" s="192" t="s">
        <v>15</v>
      </c>
      <c r="H61" s="193"/>
      <c r="I61" s="46"/>
      <c r="J61" s="47"/>
      <c r="K61" s="46"/>
      <c r="L61" s="47"/>
      <c r="M61" s="46"/>
      <c r="N61" s="47"/>
      <c r="O61" s="46"/>
      <c r="P61" s="47"/>
    </row>
    <row r="62" spans="1:16" ht="15" customHeight="1">
      <c r="A62" s="71"/>
      <c r="B62" s="72"/>
      <c r="C62" s="72"/>
      <c r="D62" s="73"/>
      <c r="E62" s="48"/>
      <c r="F62" s="49"/>
      <c r="G62" s="77"/>
      <c r="H62" s="78"/>
      <c r="I62" s="48"/>
      <c r="J62" s="49"/>
      <c r="K62" s="48"/>
      <c r="L62" s="49"/>
      <c r="M62" s="48"/>
      <c r="N62" s="49"/>
      <c r="O62" s="48"/>
      <c r="P62" s="49"/>
    </row>
    <row r="63" spans="1:16" ht="15" customHeight="1">
      <c r="A63" s="74"/>
      <c r="B63" s="75"/>
      <c r="C63" s="75"/>
      <c r="D63" s="76"/>
      <c r="E63" s="50"/>
      <c r="F63" s="51"/>
      <c r="G63" s="79"/>
      <c r="H63" s="80"/>
      <c r="I63" s="50"/>
      <c r="J63" s="51"/>
      <c r="K63" s="50"/>
      <c r="L63" s="51"/>
      <c r="M63" s="50"/>
      <c r="N63" s="51"/>
      <c r="O63" s="50"/>
      <c r="P63" s="51"/>
    </row>
    <row r="64" spans="1:16" ht="15" customHeight="1">
      <c r="A64" s="81" t="s">
        <v>59</v>
      </c>
      <c r="B64" s="81"/>
      <c r="C64" s="81"/>
      <c r="D64" s="81"/>
      <c r="E64" s="81"/>
      <c r="F64" s="81"/>
      <c r="G64" s="81"/>
      <c r="H64" s="81"/>
      <c r="I64" s="81"/>
      <c r="J64" s="81"/>
      <c r="K64" s="81"/>
      <c r="L64" s="81"/>
      <c r="M64" s="81"/>
      <c r="N64" s="81"/>
      <c r="O64" s="81"/>
      <c r="P64" s="81"/>
    </row>
    <row r="65" spans="1:16" ht="15" customHeight="1">
      <c r="A65" s="82"/>
      <c r="B65" s="82"/>
      <c r="C65" s="82"/>
      <c r="D65" s="82"/>
      <c r="E65" s="82"/>
      <c r="F65" s="82"/>
      <c r="G65" s="82"/>
      <c r="H65" s="82"/>
      <c r="I65" s="82"/>
      <c r="J65" s="82"/>
      <c r="K65" s="82"/>
      <c r="L65" s="82"/>
      <c r="M65" s="82"/>
      <c r="N65" s="82"/>
      <c r="O65" s="82"/>
      <c r="P65" s="82"/>
    </row>
    <row r="66" spans="1:16" ht="15" customHeight="1">
      <c r="A66" s="82"/>
      <c r="B66" s="82"/>
      <c r="C66" s="82"/>
      <c r="D66" s="82"/>
      <c r="E66" s="82"/>
      <c r="F66" s="82"/>
      <c r="G66" s="82"/>
      <c r="H66" s="82"/>
      <c r="I66" s="82"/>
      <c r="J66" s="82"/>
      <c r="K66" s="82"/>
      <c r="L66" s="82"/>
      <c r="M66" s="82"/>
      <c r="N66" s="82"/>
      <c r="O66" s="82"/>
      <c r="P66" s="82"/>
    </row>
    <row r="67" spans="1:16" ht="15" customHeight="1">
      <c r="A67" s="82"/>
      <c r="B67" s="82"/>
      <c r="C67" s="82"/>
      <c r="D67" s="82"/>
      <c r="E67" s="82"/>
      <c r="F67" s="82"/>
      <c r="G67" s="82"/>
      <c r="H67" s="82"/>
      <c r="I67" s="82"/>
      <c r="J67" s="82"/>
      <c r="K67" s="82"/>
      <c r="L67" s="82"/>
      <c r="M67" s="82"/>
      <c r="N67" s="82"/>
      <c r="O67" s="82"/>
      <c r="P67" s="82"/>
    </row>
    <row r="68" spans="1:16" ht="15" customHeight="1">
      <c r="A68" s="67" t="s">
        <v>62</v>
      </c>
      <c r="B68" s="67"/>
      <c r="C68" s="67"/>
      <c r="D68" s="67"/>
      <c r="E68" s="67"/>
      <c r="F68" s="67"/>
      <c r="G68" s="67"/>
      <c r="H68" s="67"/>
      <c r="I68" s="67"/>
      <c r="J68" s="67"/>
      <c r="K68" s="67"/>
      <c r="L68" s="67"/>
      <c r="M68" s="67"/>
      <c r="N68" s="67"/>
      <c r="O68" s="67"/>
      <c r="P68" s="67"/>
    </row>
    <row r="69" spans="1:16" ht="15" customHeight="1">
      <c r="A69" s="67"/>
      <c r="B69" s="67"/>
      <c r="C69" s="67"/>
      <c r="D69" s="67"/>
      <c r="E69" s="67"/>
      <c r="F69" s="67"/>
      <c r="G69" s="67"/>
      <c r="H69" s="67"/>
      <c r="I69" s="67"/>
      <c r="J69" s="67"/>
      <c r="K69" s="67"/>
      <c r="L69" s="67"/>
      <c r="M69" s="67"/>
      <c r="N69" s="67"/>
      <c r="O69" s="67"/>
      <c r="P69" s="67"/>
    </row>
    <row r="70" spans="1:16" ht="15" customHeight="1">
      <c r="A70" s="28"/>
      <c r="B70" s="28"/>
      <c r="C70" s="28"/>
      <c r="D70" s="28"/>
      <c r="E70" s="39"/>
      <c r="F70" s="39"/>
      <c r="G70" s="40"/>
      <c r="H70" s="40"/>
      <c r="I70" s="39"/>
      <c r="J70" s="39"/>
      <c r="K70" s="39"/>
      <c r="L70" s="39"/>
      <c r="M70" s="39"/>
      <c r="N70" s="39"/>
      <c r="O70" s="39"/>
      <c r="P70" s="39"/>
    </row>
    <row r="71" spans="1:16" ht="15" customHeight="1">
      <c r="A71" s="28"/>
      <c r="B71" s="28"/>
      <c r="C71" s="28"/>
      <c r="D71" s="28"/>
      <c r="E71" s="39"/>
      <c r="F71" s="39"/>
      <c r="G71" s="40"/>
      <c r="H71" s="40"/>
      <c r="I71" s="39"/>
      <c r="J71" s="39"/>
      <c r="K71" s="39"/>
      <c r="L71" s="39"/>
      <c r="M71" s="39"/>
      <c r="N71" s="39"/>
      <c r="O71" s="39"/>
      <c r="P71" s="39"/>
    </row>
    <row r="72" spans="1:16" ht="15" customHeight="1">
      <c r="A72" s="28"/>
      <c r="B72" s="28"/>
      <c r="C72" s="28"/>
      <c r="D72" s="28"/>
      <c r="E72" s="39"/>
      <c r="F72" s="39"/>
      <c r="G72" s="40"/>
      <c r="H72" s="40"/>
      <c r="I72" s="39"/>
      <c r="J72" s="39"/>
      <c r="K72" s="39"/>
      <c r="L72" s="39"/>
      <c r="M72" s="39"/>
      <c r="N72" s="39"/>
      <c r="O72" s="39"/>
      <c r="P72" s="39"/>
    </row>
    <row r="73" spans="1:16" ht="15" customHeight="1">
      <c r="A73" s="28"/>
      <c r="B73" s="28"/>
      <c r="C73" s="28"/>
      <c r="D73" s="28"/>
      <c r="E73" s="39"/>
      <c r="F73" s="39"/>
      <c r="G73" s="40"/>
      <c r="H73" s="40"/>
      <c r="I73" s="39"/>
      <c r="J73" s="39"/>
      <c r="K73" s="39"/>
      <c r="L73" s="39"/>
      <c r="M73" s="39"/>
      <c r="N73" s="39"/>
      <c r="O73" s="39"/>
      <c r="P73" s="39"/>
    </row>
    <row r="74" spans="1:16" ht="20.149999999999999" customHeight="1">
      <c r="A74" s="84" t="s">
        <v>77</v>
      </c>
      <c r="B74" s="85"/>
      <c r="C74" s="85"/>
      <c r="D74" s="85"/>
      <c r="E74" s="85"/>
      <c r="F74" s="85"/>
      <c r="G74" s="85"/>
      <c r="H74" s="85"/>
      <c r="I74" s="85"/>
      <c r="J74" s="85"/>
      <c r="K74" s="85"/>
      <c r="L74" s="85"/>
      <c r="M74" s="85"/>
      <c r="N74" s="8"/>
      <c r="O74" s="8"/>
      <c r="P74" s="8"/>
    </row>
    <row r="75" spans="1:16" ht="25" customHeight="1">
      <c r="A75" s="96" t="s">
        <v>16</v>
      </c>
      <c r="B75" s="96"/>
      <c r="C75" s="96"/>
      <c r="D75" s="96"/>
      <c r="E75" s="15" t="s">
        <v>17</v>
      </c>
      <c r="F75" s="15" t="s">
        <v>18</v>
      </c>
      <c r="G75" s="15" t="s">
        <v>19</v>
      </c>
      <c r="H75" s="15" t="s">
        <v>20</v>
      </c>
      <c r="I75" s="15" t="s">
        <v>21</v>
      </c>
      <c r="J75" s="15" t="s">
        <v>22</v>
      </c>
      <c r="K75" s="15" t="s">
        <v>23</v>
      </c>
      <c r="L75" s="15" t="s">
        <v>24</v>
      </c>
      <c r="M75" s="15" t="s">
        <v>25</v>
      </c>
      <c r="N75" s="15" t="s">
        <v>26</v>
      </c>
      <c r="O75" s="15" t="s">
        <v>27</v>
      </c>
      <c r="P75" s="15" t="s">
        <v>28</v>
      </c>
    </row>
    <row r="76" spans="1:16" ht="25" customHeight="1">
      <c r="A76" s="52" t="s">
        <v>51</v>
      </c>
      <c r="B76" s="53"/>
      <c r="C76" s="53"/>
      <c r="D76" s="54"/>
      <c r="E76" s="16"/>
      <c r="F76" s="16"/>
      <c r="G76" s="16"/>
      <c r="H76" s="16"/>
      <c r="I76" s="16"/>
      <c r="J76" s="16"/>
      <c r="K76" s="16"/>
      <c r="L76" s="16"/>
      <c r="M76" s="16"/>
      <c r="N76" s="16"/>
      <c r="O76" s="16"/>
      <c r="P76" s="16"/>
    </row>
    <row r="77" spans="1:16" ht="25" customHeight="1">
      <c r="A77" s="55"/>
      <c r="B77" s="56"/>
      <c r="C77" s="56"/>
      <c r="D77" s="57"/>
      <c r="E77" s="17"/>
      <c r="F77" s="17"/>
      <c r="G77" s="17"/>
      <c r="H77" s="17"/>
      <c r="I77" s="17"/>
      <c r="J77" s="17"/>
      <c r="K77" s="17"/>
      <c r="L77" s="17"/>
      <c r="M77" s="17"/>
      <c r="N77" s="17"/>
      <c r="O77" s="17"/>
      <c r="P77" s="17"/>
    </row>
    <row r="78" spans="1:16" ht="25" customHeight="1">
      <c r="A78" s="52" t="s">
        <v>38</v>
      </c>
      <c r="B78" s="53"/>
      <c r="C78" s="53"/>
      <c r="D78" s="54"/>
      <c r="E78" s="16"/>
      <c r="F78" s="16"/>
      <c r="G78" s="16"/>
      <c r="H78" s="16"/>
      <c r="I78" s="16"/>
      <c r="J78" s="16"/>
      <c r="K78" s="16"/>
      <c r="L78" s="16"/>
      <c r="M78" s="16"/>
      <c r="N78" s="16"/>
      <c r="O78" s="16"/>
      <c r="P78" s="16"/>
    </row>
    <row r="79" spans="1:16" ht="25" customHeight="1">
      <c r="A79" s="58"/>
      <c r="B79" s="59"/>
      <c r="C79" s="59"/>
      <c r="D79" s="60"/>
      <c r="E79" s="17"/>
      <c r="F79" s="17"/>
      <c r="G79" s="17"/>
      <c r="H79" s="17"/>
      <c r="I79" s="17"/>
      <c r="J79" s="17"/>
      <c r="K79" s="17"/>
      <c r="L79" s="17"/>
      <c r="M79" s="17"/>
      <c r="N79" s="17"/>
      <c r="O79" s="17"/>
      <c r="P79" s="17"/>
    </row>
    <row r="80" spans="1:16" ht="25" customHeight="1">
      <c r="A80" s="41"/>
      <c r="B80" s="61" t="s">
        <v>52</v>
      </c>
      <c r="C80" s="62"/>
      <c r="D80" s="63"/>
      <c r="E80" s="18"/>
      <c r="F80" s="18"/>
      <c r="G80" s="18"/>
      <c r="H80" s="18"/>
      <c r="I80" s="18"/>
      <c r="J80" s="18"/>
      <c r="K80" s="18"/>
      <c r="L80" s="18"/>
      <c r="M80" s="18"/>
      <c r="N80" s="18"/>
      <c r="O80" s="18"/>
      <c r="P80" s="18"/>
    </row>
    <row r="81" spans="1:19" ht="25" customHeight="1">
      <c r="A81" s="52" t="s">
        <v>53</v>
      </c>
      <c r="B81" s="53"/>
      <c r="C81" s="53"/>
      <c r="D81" s="54"/>
      <c r="E81" s="16"/>
      <c r="F81" s="16"/>
      <c r="G81" s="16"/>
      <c r="H81" s="16"/>
      <c r="I81" s="16"/>
      <c r="J81" s="16"/>
      <c r="K81" s="16"/>
      <c r="L81" s="16"/>
      <c r="M81" s="16"/>
      <c r="N81" s="16"/>
      <c r="O81" s="16"/>
      <c r="P81" s="16"/>
    </row>
    <row r="82" spans="1:19" ht="25" customHeight="1">
      <c r="A82" s="58"/>
      <c r="B82" s="64"/>
      <c r="C82" s="64"/>
      <c r="D82" s="65"/>
      <c r="E82" s="19"/>
      <c r="F82" s="19"/>
      <c r="G82" s="19"/>
      <c r="H82" s="19"/>
      <c r="I82" s="19"/>
      <c r="J82" s="19"/>
      <c r="K82" s="19"/>
      <c r="L82" s="19"/>
      <c r="M82" s="19"/>
      <c r="N82" s="19"/>
      <c r="O82" s="19"/>
      <c r="P82" s="19"/>
    </row>
    <row r="83" spans="1:19" ht="25" customHeight="1">
      <c r="A83" s="42"/>
      <c r="B83" s="61" t="s">
        <v>52</v>
      </c>
      <c r="C83" s="62"/>
      <c r="D83" s="63"/>
      <c r="E83" s="17"/>
      <c r="F83" s="17"/>
      <c r="G83" s="17"/>
      <c r="H83" s="17"/>
      <c r="I83" s="17"/>
      <c r="J83" s="17"/>
      <c r="K83" s="17"/>
      <c r="L83" s="17"/>
      <c r="M83" s="17"/>
      <c r="N83" s="17"/>
      <c r="O83" s="17"/>
      <c r="P83" s="17"/>
    </row>
    <row r="84" spans="1:19" ht="25" customHeight="1">
      <c r="A84" s="52" t="s">
        <v>54</v>
      </c>
      <c r="B84" s="53"/>
      <c r="C84" s="53"/>
      <c r="D84" s="54"/>
      <c r="E84" s="16"/>
      <c r="F84" s="16"/>
      <c r="G84" s="16"/>
      <c r="H84" s="16"/>
      <c r="I84" s="16"/>
      <c r="J84" s="16"/>
      <c r="K84" s="16"/>
      <c r="L84" s="16"/>
      <c r="M84" s="16"/>
      <c r="N84" s="16"/>
      <c r="O84" s="16"/>
      <c r="P84" s="16"/>
    </row>
    <row r="85" spans="1:19" ht="25" customHeight="1">
      <c r="A85" s="66" t="s">
        <v>55</v>
      </c>
      <c r="B85" s="66"/>
      <c r="C85" s="66"/>
      <c r="D85" s="66"/>
      <c r="E85" s="16"/>
      <c r="F85" s="16"/>
      <c r="G85" s="16"/>
      <c r="H85" s="16"/>
      <c r="I85" s="16"/>
      <c r="J85" s="16"/>
      <c r="K85" s="16"/>
      <c r="L85" s="16"/>
      <c r="M85" s="16"/>
      <c r="N85" s="16"/>
      <c r="O85" s="16"/>
      <c r="P85" s="16"/>
      <c r="S85" s="4"/>
    </row>
    <row r="86" spans="1:19" ht="25" customHeight="1">
      <c r="A86" s="66" t="s">
        <v>56</v>
      </c>
      <c r="B86" s="66"/>
      <c r="C86" s="66"/>
      <c r="D86" s="66"/>
      <c r="E86" s="16"/>
      <c r="F86" s="16"/>
      <c r="G86" s="16"/>
      <c r="H86" s="16"/>
      <c r="I86" s="16"/>
      <c r="J86" s="16"/>
      <c r="K86" s="16"/>
      <c r="L86" s="16"/>
      <c r="M86" s="16"/>
      <c r="N86" s="16"/>
      <c r="O86" s="16"/>
      <c r="P86" s="16"/>
    </row>
    <row r="87" spans="1:19" ht="25" customHeight="1">
      <c r="A87" s="95" t="s">
        <v>57</v>
      </c>
      <c r="B87" s="95"/>
      <c r="C87" s="95"/>
      <c r="D87" s="95"/>
      <c r="E87" s="20"/>
      <c r="F87" s="20"/>
      <c r="G87" s="20"/>
      <c r="H87" s="21"/>
      <c r="I87" s="21"/>
      <c r="J87" s="21"/>
      <c r="K87" s="21"/>
      <c r="L87" s="21"/>
      <c r="M87" s="21"/>
      <c r="N87" s="21"/>
      <c r="O87" s="21"/>
      <c r="P87" s="21"/>
    </row>
    <row r="88" spans="1:19" ht="18" customHeight="1">
      <c r="A88" s="22"/>
      <c r="B88" s="23"/>
      <c r="C88" s="23"/>
      <c r="D88" s="23"/>
      <c r="E88" s="23"/>
      <c r="F88" s="23"/>
      <c r="G88" s="23"/>
      <c r="H88" s="23"/>
      <c r="I88" s="23"/>
      <c r="J88" s="23"/>
      <c r="K88" s="23"/>
      <c r="L88" s="23"/>
      <c r="M88" s="23"/>
      <c r="N88" s="23"/>
      <c r="O88" s="23"/>
      <c r="P88" s="23"/>
    </row>
    <row r="89" spans="1:19" ht="20.149999999999999" customHeight="1">
      <c r="A89" s="84" t="s">
        <v>78</v>
      </c>
      <c r="B89" s="85"/>
      <c r="C89" s="85"/>
      <c r="D89" s="85"/>
      <c r="E89" s="85"/>
      <c r="F89" s="85"/>
      <c r="G89" s="85"/>
      <c r="H89" s="85"/>
      <c r="I89" s="85"/>
      <c r="J89" s="85"/>
      <c r="K89" s="85"/>
      <c r="L89" s="85"/>
      <c r="M89" s="85"/>
      <c r="N89" s="8"/>
      <c r="O89" s="8"/>
      <c r="P89" s="8"/>
    </row>
    <row r="90" spans="1:19" ht="18.75" customHeight="1">
      <c r="A90" s="181" t="s">
        <v>29</v>
      </c>
      <c r="B90" s="182"/>
      <c r="C90" s="182"/>
      <c r="D90" s="183"/>
      <c r="E90" s="181" t="s">
        <v>30</v>
      </c>
      <c r="F90" s="182"/>
      <c r="G90" s="182"/>
      <c r="H90" s="182"/>
      <c r="I90" s="182"/>
      <c r="J90" s="182"/>
      <c r="K90" s="182"/>
      <c r="L90" s="182"/>
      <c r="M90" s="183"/>
      <c r="N90" s="181" t="s">
        <v>31</v>
      </c>
      <c r="O90" s="182"/>
      <c r="P90" s="183"/>
    </row>
    <row r="91" spans="1:19" ht="21.25" customHeight="1">
      <c r="A91" s="186"/>
      <c r="B91" s="187"/>
      <c r="C91" s="187"/>
      <c r="D91" s="188"/>
      <c r="E91" s="189"/>
      <c r="F91" s="190"/>
      <c r="G91" s="190"/>
      <c r="H91" s="190"/>
      <c r="I91" s="190"/>
      <c r="J91" s="190"/>
      <c r="K91" s="190"/>
      <c r="L91" s="190"/>
      <c r="M91" s="191"/>
      <c r="N91" s="184"/>
      <c r="O91" s="185"/>
      <c r="P91" s="24" t="s">
        <v>32</v>
      </c>
    </row>
    <row r="92" spans="1:19" ht="21.25" customHeight="1">
      <c r="A92" s="186"/>
      <c r="B92" s="187"/>
      <c r="C92" s="187"/>
      <c r="D92" s="188"/>
      <c r="E92" s="189"/>
      <c r="F92" s="190"/>
      <c r="G92" s="190"/>
      <c r="H92" s="190"/>
      <c r="I92" s="190"/>
      <c r="J92" s="190"/>
      <c r="K92" s="190"/>
      <c r="L92" s="190"/>
      <c r="M92" s="191"/>
      <c r="N92" s="184"/>
      <c r="O92" s="185"/>
      <c r="P92" s="24" t="s">
        <v>32</v>
      </c>
    </row>
    <row r="93" spans="1:19" ht="20.149999999999999" customHeight="1">
      <c r="A93" s="84"/>
      <c r="B93" s="85"/>
      <c r="C93" s="85"/>
      <c r="D93" s="85"/>
      <c r="E93" s="85"/>
      <c r="F93" s="85"/>
      <c r="G93" s="85"/>
      <c r="H93" s="85"/>
      <c r="I93" s="85"/>
      <c r="J93" s="85"/>
      <c r="K93" s="85"/>
      <c r="L93" s="85"/>
      <c r="M93" s="85"/>
      <c r="N93" s="8"/>
      <c r="O93" s="8"/>
      <c r="P93" s="8"/>
    </row>
    <row r="94" spans="1:19" ht="15">
      <c r="A94" s="10"/>
      <c r="B94" s="8"/>
      <c r="C94" s="8"/>
      <c r="D94" s="8"/>
      <c r="E94" s="8"/>
      <c r="F94" s="8"/>
      <c r="G94" s="8"/>
      <c r="H94" s="8"/>
      <c r="I94" s="8"/>
      <c r="J94" s="8"/>
      <c r="K94" s="8"/>
      <c r="L94" s="8"/>
      <c r="M94" s="8"/>
      <c r="N94" s="8"/>
      <c r="O94" s="8"/>
      <c r="P94" s="8"/>
    </row>
    <row r="95" spans="1:19" ht="20.149999999999999" customHeight="1">
      <c r="A95" s="84" t="s">
        <v>79</v>
      </c>
      <c r="B95" s="85"/>
      <c r="C95" s="85"/>
      <c r="D95" s="85"/>
      <c r="E95" s="85"/>
      <c r="F95" s="85"/>
      <c r="G95" s="85"/>
      <c r="H95" s="85"/>
      <c r="I95" s="85"/>
      <c r="J95" s="85"/>
      <c r="K95" s="85"/>
      <c r="L95" s="85"/>
      <c r="M95" s="85"/>
      <c r="N95" s="8"/>
      <c r="O95" s="8"/>
      <c r="P95" s="8"/>
    </row>
    <row r="96" spans="1:19" ht="72.75" customHeight="1">
      <c r="A96" s="178" t="s">
        <v>58</v>
      </c>
      <c r="B96" s="179"/>
      <c r="C96" s="179"/>
      <c r="D96" s="179"/>
      <c r="E96" s="179"/>
      <c r="F96" s="179"/>
      <c r="G96" s="179"/>
      <c r="H96" s="179"/>
      <c r="I96" s="179"/>
      <c r="J96" s="179"/>
      <c r="K96" s="179"/>
      <c r="L96" s="179"/>
      <c r="M96" s="179"/>
      <c r="N96" s="179"/>
      <c r="O96" s="179"/>
      <c r="P96" s="180"/>
    </row>
    <row r="97" spans="1:16" ht="18.75" customHeight="1">
      <c r="A97" s="43" t="s">
        <v>68</v>
      </c>
      <c r="B97" s="25"/>
      <c r="C97" s="25"/>
      <c r="D97" s="25"/>
      <c r="E97" s="25"/>
      <c r="F97" s="25"/>
      <c r="G97" s="25"/>
      <c r="H97" s="25"/>
      <c r="I97" s="25"/>
      <c r="J97" s="25"/>
      <c r="K97" s="25"/>
      <c r="L97" s="25"/>
      <c r="M97" s="25"/>
      <c r="N97" s="25"/>
      <c r="O97" s="25"/>
      <c r="P97" s="25"/>
    </row>
    <row r="98" spans="1:16" ht="15" customHeight="1">
      <c r="A98" s="83"/>
      <c r="B98" s="83"/>
      <c r="C98" s="83"/>
      <c r="D98" s="83"/>
      <c r="E98" s="83"/>
      <c r="F98" s="83"/>
      <c r="G98" s="83"/>
      <c r="H98" s="83"/>
      <c r="I98" s="83"/>
      <c r="J98" s="83"/>
      <c r="K98" s="83"/>
      <c r="L98" s="83"/>
      <c r="M98" s="83"/>
      <c r="N98" s="83"/>
      <c r="O98" s="83"/>
      <c r="P98" s="83"/>
    </row>
    <row r="99" spans="1:16" ht="20.149999999999999" customHeight="1">
      <c r="A99" s="84" t="s">
        <v>63</v>
      </c>
      <c r="B99" s="85"/>
      <c r="C99" s="85"/>
      <c r="D99" s="85"/>
      <c r="E99" s="85"/>
      <c r="F99" s="85"/>
      <c r="G99" s="85"/>
      <c r="H99" s="85"/>
      <c r="I99" s="85"/>
      <c r="J99" s="85"/>
      <c r="K99" s="85"/>
      <c r="L99" s="85"/>
      <c r="M99" s="85"/>
      <c r="N99" s="8"/>
      <c r="O99" s="8"/>
      <c r="P99" s="8"/>
    </row>
    <row r="100" spans="1:16" ht="19.5" customHeight="1">
      <c r="A100" s="86" t="s">
        <v>67</v>
      </c>
      <c r="B100" s="87"/>
      <c r="C100" s="87"/>
      <c r="D100" s="87"/>
      <c r="E100" s="87"/>
      <c r="F100" s="87"/>
      <c r="G100" s="87"/>
      <c r="H100" s="87"/>
      <c r="I100" s="87"/>
      <c r="J100" s="87"/>
      <c r="K100" s="87"/>
      <c r="L100" s="87"/>
      <c r="M100" s="87"/>
      <c r="N100" s="87"/>
      <c r="O100" s="87"/>
      <c r="P100" s="88"/>
    </row>
    <row r="101" spans="1:16">
      <c r="A101" s="89"/>
      <c r="B101" s="90"/>
      <c r="C101" s="90"/>
      <c r="D101" s="90"/>
      <c r="E101" s="90"/>
      <c r="F101" s="90"/>
      <c r="G101" s="90"/>
      <c r="H101" s="90"/>
      <c r="I101" s="90"/>
      <c r="J101" s="90"/>
      <c r="K101" s="90"/>
      <c r="L101" s="90"/>
      <c r="M101" s="90"/>
      <c r="N101" s="90"/>
      <c r="O101" s="90"/>
      <c r="P101" s="91"/>
    </row>
    <row r="102" spans="1:16">
      <c r="A102" s="89"/>
      <c r="B102" s="90"/>
      <c r="C102" s="90"/>
      <c r="D102" s="90"/>
      <c r="E102" s="90"/>
      <c r="F102" s="90"/>
      <c r="G102" s="90"/>
      <c r="H102" s="90"/>
      <c r="I102" s="90"/>
      <c r="J102" s="90"/>
      <c r="K102" s="90"/>
      <c r="L102" s="90"/>
      <c r="M102" s="90"/>
      <c r="N102" s="90"/>
      <c r="O102" s="90"/>
      <c r="P102" s="91"/>
    </row>
    <row r="103" spans="1:16">
      <c r="A103" s="92"/>
      <c r="B103" s="93"/>
      <c r="C103" s="93"/>
      <c r="D103" s="93"/>
      <c r="E103" s="93"/>
      <c r="F103" s="93"/>
      <c r="G103" s="93"/>
      <c r="H103" s="93"/>
      <c r="I103" s="93"/>
      <c r="J103" s="93"/>
      <c r="K103" s="93"/>
      <c r="L103" s="93"/>
      <c r="M103" s="93"/>
      <c r="N103" s="93"/>
      <c r="O103" s="93"/>
      <c r="P103" s="94"/>
    </row>
    <row r="104" spans="1:16" ht="14">
      <c r="A104" s="27" t="s">
        <v>69</v>
      </c>
      <c r="B104" s="26"/>
      <c r="C104" s="26"/>
      <c r="D104" s="26"/>
      <c r="E104" s="26"/>
      <c r="F104" s="26"/>
      <c r="G104" s="26"/>
      <c r="H104" s="26"/>
      <c r="I104" s="26"/>
      <c r="J104" s="26"/>
      <c r="K104" s="26"/>
      <c r="L104" s="26"/>
      <c r="M104" s="26"/>
      <c r="N104" s="26"/>
      <c r="O104" s="26"/>
      <c r="P104" s="26"/>
    </row>
    <row r="105" spans="1:16" ht="14">
      <c r="A105" s="27"/>
      <c r="B105" s="26"/>
      <c r="C105" s="26"/>
      <c r="D105" s="26"/>
      <c r="E105" s="26"/>
      <c r="F105" s="26"/>
      <c r="G105" s="26"/>
      <c r="H105" s="26"/>
      <c r="I105" s="26"/>
      <c r="J105" s="26"/>
      <c r="K105" s="26"/>
      <c r="L105" s="26"/>
      <c r="M105" s="26"/>
      <c r="N105" s="26"/>
      <c r="O105" s="26"/>
      <c r="P105" s="26"/>
    </row>
    <row r="106" spans="1:16" ht="12" customHeight="1">
      <c r="A106" s="44" t="s">
        <v>64</v>
      </c>
      <c r="B106" s="44"/>
      <c r="C106" s="44"/>
      <c r="D106" s="44"/>
      <c r="E106" s="44"/>
      <c r="F106" s="44"/>
      <c r="G106" s="44"/>
      <c r="H106" s="44"/>
      <c r="I106" s="44"/>
      <c r="J106" s="44"/>
      <c r="K106" s="44"/>
      <c r="L106" s="44"/>
      <c r="M106" s="44"/>
      <c r="N106" s="44"/>
      <c r="O106" s="44"/>
      <c r="P106" s="44"/>
    </row>
    <row r="107" spans="1:16">
      <c r="A107" s="45"/>
      <c r="B107" s="45"/>
      <c r="C107" s="45"/>
      <c r="D107" s="45"/>
      <c r="E107" s="45"/>
      <c r="F107" s="45"/>
      <c r="G107" s="45"/>
      <c r="H107" s="45"/>
      <c r="I107" s="45"/>
      <c r="J107" s="45"/>
      <c r="K107" s="45"/>
      <c r="L107" s="45"/>
      <c r="M107" s="45"/>
      <c r="N107" s="45"/>
      <c r="O107" s="45"/>
      <c r="P107" s="45"/>
    </row>
    <row r="108" spans="1:16">
      <c r="A108" s="45"/>
      <c r="B108" s="45"/>
      <c r="C108" s="45"/>
      <c r="D108" s="45"/>
      <c r="E108" s="45"/>
      <c r="F108" s="45"/>
      <c r="G108" s="45"/>
      <c r="H108" s="45"/>
      <c r="I108" s="45"/>
      <c r="J108" s="45"/>
      <c r="K108" s="45"/>
      <c r="L108" s="45"/>
      <c r="M108" s="45"/>
      <c r="N108" s="45"/>
      <c r="O108" s="45"/>
      <c r="P108" s="45"/>
    </row>
    <row r="109" spans="1:16">
      <c r="A109" s="45"/>
      <c r="B109" s="45"/>
      <c r="C109" s="45"/>
      <c r="D109" s="45"/>
      <c r="E109" s="45"/>
      <c r="F109" s="45"/>
      <c r="G109" s="45"/>
      <c r="H109" s="45"/>
      <c r="I109" s="45"/>
      <c r="J109" s="45"/>
      <c r="K109" s="45"/>
      <c r="L109" s="45"/>
      <c r="M109" s="45"/>
      <c r="N109" s="45"/>
      <c r="O109" s="45"/>
      <c r="P109" s="45"/>
    </row>
    <row r="110" spans="1:16">
      <c r="A110" s="45"/>
      <c r="B110" s="45"/>
      <c r="C110" s="45"/>
      <c r="D110" s="45"/>
      <c r="E110" s="45"/>
      <c r="F110" s="45"/>
      <c r="G110" s="45"/>
      <c r="H110" s="45"/>
      <c r="I110" s="45"/>
      <c r="J110" s="45"/>
      <c r="K110" s="45"/>
      <c r="L110" s="45"/>
      <c r="M110" s="45"/>
      <c r="N110" s="45"/>
      <c r="O110" s="45"/>
      <c r="P110" s="45"/>
    </row>
    <row r="111" spans="1:16">
      <c r="A111" s="45"/>
      <c r="B111" s="45"/>
      <c r="C111" s="45"/>
      <c r="D111" s="45"/>
      <c r="E111" s="45"/>
      <c r="F111" s="45"/>
      <c r="G111" s="45"/>
      <c r="H111" s="45"/>
      <c r="I111" s="45"/>
      <c r="J111" s="45"/>
      <c r="K111" s="45"/>
      <c r="L111" s="45"/>
      <c r="M111" s="45"/>
      <c r="N111" s="45"/>
      <c r="O111" s="45"/>
      <c r="P111" s="45"/>
    </row>
    <row r="112" spans="1:16">
      <c r="A112" s="45"/>
      <c r="B112" s="45"/>
      <c r="C112" s="45"/>
      <c r="D112" s="45"/>
      <c r="E112" s="45"/>
      <c r="F112" s="45"/>
      <c r="G112" s="45"/>
      <c r="H112" s="45"/>
      <c r="I112" s="45"/>
      <c r="J112" s="45"/>
      <c r="K112" s="45"/>
      <c r="L112" s="45"/>
      <c r="M112" s="45"/>
      <c r="N112" s="45"/>
      <c r="O112" s="45"/>
      <c r="P112" s="45"/>
    </row>
    <row r="113" spans="1:16">
      <c r="A113" s="45"/>
      <c r="B113" s="45"/>
      <c r="C113" s="45"/>
      <c r="D113" s="45"/>
      <c r="E113" s="45"/>
      <c r="F113" s="45"/>
      <c r="G113" s="45"/>
      <c r="H113" s="45"/>
      <c r="I113" s="45"/>
      <c r="J113" s="45"/>
      <c r="K113" s="45"/>
      <c r="L113" s="45"/>
      <c r="M113" s="45"/>
      <c r="N113" s="45"/>
      <c r="O113" s="45"/>
      <c r="P113" s="45"/>
    </row>
    <row r="114" spans="1:16">
      <c r="A114" s="45"/>
      <c r="B114" s="45"/>
      <c r="C114" s="45"/>
      <c r="D114" s="45"/>
      <c r="E114" s="45"/>
      <c r="F114" s="45"/>
      <c r="G114" s="45"/>
      <c r="H114" s="45"/>
      <c r="I114" s="45"/>
      <c r="J114" s="45"/>
      <c r="K114" s="45"/>
      <c r="L114" s="45"/>
      <c r="M114" s="45"/>
      <c r="N114" s="45"/>
      <c r="O114" s="45"/>
      <c r="P114" s="45"/>
    </row>
    <row r="115" spans="1:16">
      <c r="A115" s="45"/>
      <c r="B115" s="45"/>
      <c r="C115" s="45"/>
      <c r="D115" s="45"/>
      <c r="E115" s="45"/>
      <c r="F115" s="45"/>
      <c r="G115" s="45"/>
      <c r="H115" s="45"/>
      <c r="I115" s="45"/>
      <c r="J115" s="45"/>
      <c r="K115" s="45"/>
      <c r="L115" s="45"/>
      <c r="M115" s="45"/>
      <c r="N115" s="45"/>
      <c r="O115" s="45"/>
      <c r="P115" s="45"/>
    </row>
    <row r="116" spans="1:16">
      <c r="A116" s="45"/>
      <c r="B116" s="45"/>
      <c r="C116" s="45"/>
      <c r="D116" s="45"/>
      <c r="E116" s="45"/>
      <c r="F116" s="45"/>
      <c r="G116" s="45"/>
      <c r="H116" s="45"/>
      <c r="I116" s="45"/>
      <c r="J116" s="45"/>
      <c r="K116" s="45"/>
      <c r="L116" s="45"/>
      <c r="M116" s="45"/>
      <c r="N116" s="45"/>
      <c r="O116" s="45"/>
      <c r="P116" s="45"/>
    </row>
    <row r="117" spans="1:16">
      <c r="A117" s="45"/>
      <c r="B117" s="45"/>
      <c r="C117" s="45"/>
      <c r="D117" s="45"/>
      <c r="E117" s="45"/>
      <c r="F117" s="45"/>
      <c r="G117" s="45"/>
      <c r="H117" s="45"/>
      <c r="I117" s="45"/>
      <c r="J117" s="45"/>
      <c r="K117" s="45"/>
      <c r="L117" s="45"/>
      <c r="M117" s="45"/>
      <c r="N117" s="45"/>
      <c r="O117" s="45"/>
      <c r="P117" s="45"/>
    </row>
  </sheetData>
  <mergeCells count="190">
    <mergeCell ref="E57:F57"/>
    <mergeCell ref="A53:D55"/>
    <mergeCell ref="G53:H53"/>
    <mergeCell ref="E61:F63"/>
    <mergeCell ref="G61:H61"/>
    <mergeCell ref="O59:P60"/>
    <mergeCell ref="G60:H60"/>
    <mergeCell ref="G56:H56"/>
    <mergeCell ref="I56:J56"/>
    <mergeCell ref="K56:L56"/>
    <mergeCell ref="M56:N56"/>
    <mergeCell ref="O56:P56"/>
    <mergeCell ref="A56:D58"/>
    <mergeCell ref="E56:F56"/>
    <mergeCell ref="E58:F58"/>
    <mergeCell ref="A59:D60"/>
    <mergeCell ref="E59:F60"/>
    <mergeCell ref="G59:H59"/>
    <mergeCell ref="I59:J60"/>
    <mergeCell ref="K59:L60"/>
    <mergeCell ref="M59:N60"/>
    <mergeCell ref="E53:F53"/>
    <mergeCell ref="E54:F54"/>
    <mergeCell ref="E55:F55"/>
    <mergeCell ref="A96:P96"/>
    <mergeCell ref="A89:M89"/>
    <mergeCell ref="A90:D90"/>
    <mergeCell ref="E90:M90"/>
    <mergeCell ref="N90:P90"/>
    <mergeCell ref="N91:O91"/>
    <mergeCell ref="N92:O92"/>
    <mergeCell ref="A91:D91"/>
    <mergeCell ref="A92:D92"/>
    <mergeCell ref="E91:M91"/>
    <mergeCell ref="E92:M92"/>
    <mergeCell ref="A93:M93"/>
    <mergeCell ref="M39:N39"/>
    <mergeCell ref="K40:L40"/>
    <mergeCell ref="M40:N40"/>
    <mergeCell ref="K41:L41"/>
    <mergeCell ref="O58:P58"/>
    <mergeCell ref="G58:H58"/>
    <mergeCell ref="I58:J58"/>
    <mergeCell ref="K58:L58"/>
    <mergeCell ref="M58:N58"/>
    <mergeCell ref="G46:H46"/>
    <mergeCell ref="I46:J46"/>
    <mergeCell ref="K46:L46"/>
    <mergeCell ref="I50:J50"/>
    <mergeCell ref="K50:L50"/>
    <mergeCell ref="G44:H44"/>
    <mergeCell ref="I44:J44"/>
    <mergeCell ref="K44:L44"/>
    <mergeCell ref="K48:L48"/>
    <mergeCell ref="O44:P44"/>
    <mergeCell ref="M44:N44"/>
    <mergeCell ref="O42:P42"/>
    <mergeCell ref="O43:P43"/>
    <mergeCell ref="K43:L43"/>
    <mergeCell ref="M43:N43"/>
    <mergeCell ref="G54:H55"/>
    <mergeCell ref="I54:J55"/>
    <mergeCell ref="K54:L55"/>
    <mergeCell ref="M54:N55"/>
    <mergeCell ref="O54:P55"/>
    <mergeCell ref="M42:N42"/>
    <mergeCell ref="I53:J53"/>
    <mergeCell ref="K53:L53"/>
    <mergeCell ref="M53:N53"/>
    <mergeCell ref="O53:P53"/>
    <mergeCell ref="M46:N46"/>
    <mergeCell ref="G45:H45"/>
    <mergeCell ref="I45:J45"/>
    <mergeCell ref="K45:L45"/>
    <mergeCell ref="M45:N45"/>
    <mergeCell ref="G48:H49"/>
    <mergeCell ref="M50:N50"/>
    <mergeCell ref="O45:P45"/>
    <mergeCell ref="O46:P46"/>
    <mergeCell ref="I48:J48"/>
    <mergeCell ref="O48:P48"/>
    <mergeCell ref="I49:J49"/>
    <mergeCell ref="K49:L49"/>
    <mergeCell ref="A2:P2"/>
    <mergeCell ref="A3:P3"/>
    <mergeCell ref="A6:P6"/>
    <mergeCell ref="A7:P7"/>
    <mergeCell ref="A9:P9"/>
    <mergeCell ref="A10:P10"/>
    <mergeCell ref="A32:P32"/>
    <mergeCell ref="A34:D34"/>
    <mergeCell ref="E34:F34"/>
    <mergeCell ref="G34:H34"/>
    <mergeCell ref="I34:J34"/>
    <mergeCell ref="K34:L34"/>
    <mergeCell ref="M34:N34"/>
    <mergeCell ref="O34:P34"/>
    <mergeCell ref="A16:P17"/>
    <mergeCell ref="A18:P18"/>
    <mergeCell ref="A19:P19"/>
    <mergeCell ref="A21:P21"/>
    <mergeCell ref="A24:P24"/>
    <mergeCell ref="A13:P14"/>
    <mergeCell ref="M41:N41"/>
    <mergeCell ref="O41:P41"/>
    <mergeCell ref="K42:L42"/>
    <mergeCell ref="G42:H42"/>
    <mergeCell ref="I42:J42"/>
    <mergeCell ref="G39:H39"/>
    <mergeCell ref="E39:F39"/>
    <mergeCell ref="E40:F40"/>
    <mergeCell ref="I35:J37"/>
    <mergeCell ref="E42:F42"/>
    <mergeCell ref="G35:H37"/>
    <mergeCell ref="K35:L35"/>
    <mergeCell ref="I41:J41"/>
    <mergeCell ref="O39:P39"/>
    <mergeCell ref="O40:P40"/>
    <mergeCell ref="O35:P35"/>
    <mergeCell ref="K37:L37"/>
    <mergeCell ref="M37:N37"/>
    <mergeCell ref="O37:P37"/>
    <mergeCell ref="M35:N35"/>
    <mergeCell ref="K38:L38"/>
    <mergeCell ref="M38:N38"/>
    <mergeCell ref="O38:P38"/>
    <mergeCell ref="K39:L39"/>
    <mergeCell ref="B47:D47"/>
    <mergeCell ref="E47:F47"/>
    <mergeCell ref="A38:D40"/>
    <mergeCell ref="I39:J39"/>
    <mergeCell ref="A35:D37"/>
    <mergeCell ref="G40:H40"/>
    <mergeCell ref="I40:J40"/>
    <mergeCell ref="E38:F38"/>
    <mergeCell ref="G38:H38"/>
    <mergeCell ref="I38:J38"/>
    <mergeCell ref="A41:D43"/>
    <mergeCell ref="E41:F41"/>
    <mergeCell ref="G41:H41"/>
    <mergeCell ref="G43:H43"/>
    <mergeCell ref="I43:J43"/>
    <mergeCell ref="E43:F43"/>
    <mergeCell ref="E45:F45"/>
    <mergeCell ref="E46:F46"/>
    <mergeCell ref="A44:D46"/>
    <mergeCell ref="E44:F44"/>
    <mergeCell ref="E35:F35"/>
    <mergeCell ref="E36:F36"/>
    <mergeCell ref="E37:F37"/>
    <mergeCell ref="M49:N49"/>
    <mergeCell ref="O49:P49"/>
    <mergeCell ref="A50:D52"/>
    <mergeCell ref="G50:H50"/>
    <mergeCell ref="G52:H52"/>
    <mergeCell ref="I52:J52"/>
    <mergeCell ref="K52:L52"/>
    <mergeCell ref="M52:N52"/>
    <mergeCell ref="O52:P52"/>
    <mergeCell ref="O50:P50"/>
    <mergeCell ref="A48:D49"/>
    <mergeCell ref="E48:F49"/>
    <mergeCell ref="E50:F50"/>
    <mergeCell ref="E52:F52"/>
    <mergeCell ref="E51:F51"/>
    <mergeCell ref="M48:N48"/>
    <mergeCell ref="A106:P117"/>
    <mergeCell ref="O61:P63"/>
    <mergeCell ref="A76:D77"/>
    <mergeCell ref="A78:D79"/>
    <mergeCell ref="B80:D80"/>
    <mergeCell ref="A81:D82"/>
    <mergeCell ref="B83:D83"/>
    <mergeCell ref="A84:D84"/>
    <mergeCell ref="A86:D86"/>
    <mergeCell ref="A68:P69"/>
    <mergeCell ref="A61:D63"/>
    <mergeCell ref="G62:H63"/>
    <mergeCell ref="I61:J63"/>
    <mergeCell ref="K61:L63"/>
    <mergeCell ref="M61:N63"/>
    <mergeCell ref="A64:P67"/>
    <mergeCell ref="A98:P98"/>
    <mergeCell ref="A99:M99"/>
    <mergeCell ref="A100:P103"/>
    <mergeCell ref="A87:D87"/>
    <mergeCell ref="A74:M74"/>
    <mergeCell ref="A75:D75"/>
    <mergeCell ref="A85:D85"/>
    <mergeCell ref="A95:M95"/>
  </mergeCells>
  <phoneticPr fontId="5"/>
  <pageMargins left="0.70866141732283472" right="0.70866141732283472" top="0.74803149606299213" bottom="0.74803149606299213" header="0.31496062992125984" footer="0.31496062992125984"/>
  <pageSetup paperSize="9" scale="88" orientation="portrait" r:id="rId1"/>
  <rowBreaks count="2" manualBreakCount="2">
    <brk id="31" max="16383" man="1"/>
    <brk id="7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sheetPr>
  <dimension ref="A1:T117"/>
  <sheetViews>
    <sheetView showGridLines="0" view="pageBreakPreview" topLeftCell="A49" zoomScale="115" zoomScaleNormal="100" zoomScaleSheetLayoutView="115" workbookViewId="0">
      <selection activeCell="E55" sqref="E55:F55"/>
    </sheetView>
  </sheetViews>
  <sheetFormatPr defaultColWidth="9" defaultRowHeight="12"/>
  <cols>
    <col min="1" max="4" width="5.25" style="2" customWidth="1"/>
    <col min="5" max="6" width="6.83203125" style="2" customWidth="1"/>
    <col min="7" max="16" width="5.25" style="2" customWidth="1"/>
    <col min="17" max="16384" width="9" style="2"/>
  </cols>
  <sheetData>
    <row r="1" spans="1:16" ht="14">
      <c r="A1" s="5" t="s">
        <v>65</v>
      </c>
      <c r="B1" s="6"/>
      <c r="C1" s="7"/>
      <c r="D1" s="8"/>
      <c r="E1" s="8"/>
      <c r="F1" s="8"/>
      <c r="G1" s="8"/>
      <c r="H1" s="8"/>
      <c r="I1" s="8"/>
      <c r="J1" s="8"/>
      <c r="K1" s="8"/>
      <c r="L1" s="8"/>
      <c r="M1" s="8"/>
      <c r="N1" s="8"/>
      <c r="O1" s="8"/>
      <c r="P1" s="8"/>
    </row>
    <row r="2" spans="1:16" ht="14.25" customHeight="1">
      <c r="A2" s="155" t="s">
        <v>3</v>
      </c>
      <c r="B2" s="155"/>
      <c r="C2" s="155"/>
      <c r="D2" s="155"/>
      <c r="E2" s="155"/>
      <c r="F2" s="155"/>
      <c r="G2" s="155"/>
      <c r="H2" s="155"/>
      <c r="I2" s="155"/>
      <c r="J2" s="155"/>
      <c r="K2" s="155"/>
      <c r="L2" s="155"/>
      <c r="M2" s="155"/>
      <c r="N2" s="155"/>
      <c r="O2" s="155"/>
      <c r="P2" s="155"/>
    </row>
    <row r="3" spans="1:16" ht="14.25" customHeight="1">
      <c r="A3" s="155" t="s">
        <v>4</v>
      </c>
      <c r="B3" s="155"/>
      <c r="C3" s="155"/>
      <c r="D3" s="155"/>
      <c r="E3" s="155"/>
      <c r="F3" s="155"/>
      <c r="G3" s="155"/>
      <c r="H3" s="155"/>
      <c r="I3" s="155"/>
      <c r="J3" s="155"/>
      <c r="K3" s="155"/>
      <c r="L3" s="155"/>
      <c r="M3" s="155"/>
      <c r="N3" s="155"/>
      <c r="O3" s="155"/>
      <c r="P3" s="155"/>
    </row>
    <row r="4" spans="1:16" ht="14.25" customHeight="1">
      <c r="A4" s="9"/>
      <c r="B4" s="9"/>
      <c r="C4" s="9"/>
      <c r="D4" s="9"/>
      <c r="E4" s="9"/>
      <c r="F4" s="9"/>
      <c r="G4" s="9"/>
      <c r="H4" s="9"/>
      <c r="I4" s="9"/>
      <c r="J4" s="9"/>
      <c r="K4" s="9"/>
      <c r="L4" s="9"/>
      <c r="M4" s="9"/>
      <c r="N4" s="9"/>
      <c r="O4" s="9"/>
      <c r="P4" s="9"/>
    </row>
    <row r="5" spans="1:16" ht="15">
      <c r="A5" s="10"/>
      <c r="B5" s="8"/>
      <c r="C5" s="8"/>
      <c r="D5" s="8"/>
      <c r="E5" s="8"/>
      <c r="F5" s="8"/>
      <c r="G5" s="8"/>
      <c r="H5" s="8"/>
      <c r="I5" s="8"/>
      <c r="J5" s="8"/>
      <c r="K5" s="8"/>
      <c r="L5" s="8"/>
      <c r="M5" s="8"/>
      <c r="N5" s="8"/>
      <c r="O5" s="8"/>
      <c r="P5" s="8"/>
    </row>
    <row r="6" spans="1:16" ht="14.25" customHeight="1">
      <c r="A6" s="83" t="s">
        <v>35</v>
      </c>
      <c r="B6" s="83"/>
      <c r="C6" s="83"/>
      <c r="D6" s="83"/>
      <c r="E6" s="83"/>
      <c r="F6" s="83"/>
      <c r="G6" s="83"/>
      <c r="H6" s="83"/>
      <c r="I6" s="83"/>
      <c r="J6" s="83"/>
      <c r="K6" s="83"/>
      <c r="L6" s="83"/>
      <c r="M6" s="83"/>
      <c r="N6" s="83"/>
      <c r="O6" s="83"/>
      <c r="P6" s="83"/>
    </row>
    <row r="7" spans="1:16" ht="14.25" customHeight="1">
      <c r="A7" s="83" t="s">
        <v>0</v>
      </c>
      <c r="B7" s="83"/>
      <c r="C7" s="83"/>
      <c r="D7" s="83"/>
      <c r="E7" s="83"/>
      <c r="F7" s="83"/>
      <c r="G7" s="83"/>
      <c r="H7" s="83"/>
      <c r="I7" s="83"/>
      <c r="J7" s="83"/>
      <c r="K7" s="83"/>
      <c r="L7" s="83"/>
      <c r="M7" s="83"/>
      <c r="N7" s="83"/>
      <c r="O7" s="83"/>
      <c r="P7" s="83"/>
    </row>
    <row r="8" spans="1:16" ht="14.25" customHeight="1">
      <c r="A8" s="11"/>
      <c r="B8" s="11"/>
      <c r="C8" s="11"/>
      <c r="D8" s="11"/>
      <c r="E8" s="11"/>
      <c r="F8" s="11"/>
      <c r="G8" s="11"/>
      <c r="H8" s="11"/>
      <c r="I8" s="11"/>
      <c r="J8" s="11"/>
      <c r="K8" s="11"/>
      <c r="L8" s="11"/>
      <c r="M8" s="11"/>
      <c r="N8" s="11"/>
      <c r="O8" s="11"/>
      <c r="P8" s="11"/>
    </row>
    <row r="9" spans="1:16" ht="14.25" customHeight="1">
      <c r="A9" s="155" t="s">
        <v>33</v>
      </c>
      <c r="B9" s="155"/>
      <c r="C9" s="155"/>
      <c r="D9" s="155"/>
      <c r="E9" s="155"/>
      <c r="F9" s="155"/>
      <c r="G9" s="155"/>
      <c r="H9" s="155"/>
      <c r="I9" s="155"/>
      <c r="J9" s="155"/>
      <c r="K9" s="155"/>
      <c r="L9" s="155"/>
      <c r="M9" s="155"/>
      <c r="N9" s="155"/>
      <c r="O9" s="155"/>
      <c r="P9" s="155"/>
    </row>
    <row r="10" spans="1:16" ht="14.25" customHeight="1">
      <c r="A10" s="155" t="s">
        <v>1</v>
      </c>
      <c r="B10" s="155"/>
      <c r="C10" s="155"/>
      <c r="D10" s="155"/>
      <c r="E10" s="155"/>
      <c r="F10" s="155"/>
      <c r="G10" s="155"/>
      <c r="H10" s="155"/>
      <c r="I10" s="155"/>
      <c r="J10" s="155"/>
      <c r="K10" s="155"/>
      <c r="L10" s="155"/>
      <c r="M10" s="155"/>
      <c r="N10" s="155"/>
      <c r="O10" s="155"/>
      <c r="P10" s="155"/>
    </row>
    <row r="11" spans="1:16" ht="14.25" customHeight="1">
      <c r="A11" s="9"/>
      <c r="B11" s="9"/>
      <c r="C11" s="9"/>
      <c r="D11" s="9"/>
      <c r="E11" s="9"/>
      <c r="F11" s="9"/>
      <c r="G11" s="9"/>
      <c r="H11" s="9"/>
      <c r="I11" s="9"/>
      <c r="J11" s="9"/>
      <c r="K11" s="9"/>
      <c r="L11" s="9"/>
      <c r="M11" s="9"/>
      <c r="N11" s="9"/>
      <c r="O11" s="9"/>
      <c r="P11" s="9"/>
    </row>
    <row r="12" spans="1:16" ht="15">
      <c r="A12" s="12"/>
      <c r="B12" s="8"/>
      <c r="C12" s="8"/>
      <c r="D12" s="8"/>
      <c r="E12" s="8"/>
      <c r="F12" s="8"/>
      <c r="G12" s="8"/>
      <c r="H12" s="8"/>
      <c r="I12" s="8"/>
      <c r="J12" s="8"/>
      <c r="K12" s="8"/>
      <c r="L12" s="8"/>
      <c r="M12" s="8"/>
      <c r="N12" s="8"/>
      <c r="O12" s="8"/>
      <c r="P12" s="8"/>
    </row>
    <row r="13" spans="1:16" ht="14.25" customHeight="1">
      <c r="A13" s="161" t="s">
        <v>73</v>
      </c>
      <c r="B13" s="161"/>
      <c r="C13" s="161"/>
      <c r="D13" s="161"/>
      <c r="E13" s="161"/>
      <c r="F13" s="161"/>
      <c r="G13" s="161"/>
      <c r="H13" s="161"/>
      <c r="I13" s="161"/>
      <c r="J13" s="161"/>
      <c r="K13" s="161"/>
      <c r="L13" s="161"/>
      <c r="M13" s="161"/>
      <c r="N13" s="161"/>
      <c r="O13" s="161"/>
      <c r="P13" s="161"/>
    </row>
    <row r="14" spans="1:16" ht="14.25" customHeight="1">
      <c r="A14" s="161"/>
      <c r="B14" s="161"/>
      <c r="C14" s="161"/>
      <c r="D14" s="161"/>
      <c r="E14" s="161"/>
      <c r="F14" s="161"/>
      <c r="G14" s="161"/>
      <c r="H14" s="161"/>
      <c r="I14" s="161"/>
      <c r="J14" s="161"/>
      <c r="K14" s="161"/>
      <c r="L14" s="161"/>
      <c r="M14" s="161"/>
      <c r="N14" s="161"/>
      <c r="O14" s="161"/>
      <c r="P14" s="161"/>
    </row>
    <row r="15" spans="1:16" ht="15">
      <c r="A15" s="12"/>
      <c r="B15" s="8"/>
      <c r="C15" s="8"/>
      <c r="D15" s="8"/>
      <c r="E15" s="8"/>
      <c r="F15" s="8"/>
      <c r="G15" s="8"/>
      <c r="H15" s="8"/>
      <c r="I15" s="8"/>
      <c r="J15" s="8"/>
      <c r="K15" s="8"/>
      <c r="L15" s="8"/>
      <c r="M15" s="8"/>
      <c r="N15" s="8"/>
      <c r="O15" s="8"/>
      <c r="P15" s="8"/>
    </row>
    <row r="16" spans="1:16" ht="48" customHeight="1">
      <c r="A16" s="83" t="s">
        <v>74</v>
      </c>
      <c r="B16" s="83"/>
      <c r="C16" s="83"/>
      <c r="D16" s="83"/>
      <c r="E16" s="83"/>
      <c r="F16" s="83"/>
      <c r="G16" s="83"/>
      <c r="H16" s="83"/>
      <c r="I16" s="83"/>
      <c r="J16" s="83"/>
      <c r="K16" s="83"/>
      <c r="L16" s="83"/>
      <c r="M16" s="83"/>
      <c r="N16" s="83"/>
      <c r="O16" s="83"/>
      <c r="P16" s="83"/>
    </row>
    <row r="17" spans="1:20" ht="18" customHeight="1">
      <c r="A17" s="83"/>
      <c r="B17" s="83"/>
      <c r="C17" s="83"/>
      <c r="D17" s="83"/>
      <c r="E17" s="83"/>
      <c r="F17" s="83"/>
      <c r="G17" s="83"/>
      <c r="H17" s="83"/>
      <c r="I17" s="83"/>
      <c r="J17" s="83"/>
      <c r="K17" s="83"/>
      <c r="L17" s="83"/>
      <c r="M17" s="83"/>
      <c r="N17" s="83"/>
      <c r="O17" s="83"/>
      <c r="P17" s="83"/>
    </row>
    <row r="18" spans="1:20" ht="14">
      <c r="A18" s="159"/>
      <c r="B18" s="159"/>
      <c r="C18" s="159"/>
      <c r="D18" s="159"/>
      <c r="E18" s="159"/>
      <c r="F18" s="159"/>
      <c r="G18" s="159"/>
      <c r="H18" s="159"/>
      <c r="I18" s="159"/>
      <c r="J18" s="159"/>
      <c r="K18" s="159"/>
      <c r="L18" s="159"/>
      <c r="M18" s="159"/>
      <c r="N18" s="159"/>
      <c r="O18" s="159"/>
      <c r="P18" s="159"/>
    </row>
    <row r="19" spans="1:20" ht="14.25" customHeight="1">
      <c r="A19" s="160" t="s">
        <v>5</v>
      </c>
      <c r="B19" s="160"/>
      <c r="C19" s="160"/>
      <c r="D19" s="160"/>
      <c r="E19" s="160"/>
      <c r="F19" s="160"/>
      <c r="G19" s="160"/>
      <c r="H19" s="160"/>
      <c r="I19" s="160"/>
      <c r="J19" s="160"/>
      <c r="K19" s="160"/>
      <c r="L19" s="160"/>
      <c r="M19" s="160"/>
      <c r="N19" s="160"/>
      <c r="O19" s="160"/>
      <c r="P19" s="160"/>
    </row>
    <row r="20" spans="1:20" ht="14.25" customHeight="1">
      <c r="A20" s="13"/>
      <c r="B20" s="13"/>
      <c r="C20" s="13"/>
      <c r="D20" s="13"/>
      <c r="E20" s="13"/>
      <c r="F20" s="13"/>
      <c r="G20" s="13"/>
      <c r="H20" s="13"/>
      <c r="I20" s="13"/>
      <c r="J20" s="13"/>
      <c r="K20" s="13"/>
      <c r="L20" s="13"/>
      <c r="M20" s="13"/>
      <c r="N20" s="13"/>
      <c r="O20" s="13"/>
      <c r="P20" s="13"/>
    </row>
    <row r="21" spans="1:20" ht="14.25" customHeight="1">
      <c r="A21" s="159" t="s">
        <v>75</v>
      </c>
      <c r="B21" s="159"/>
      <c r="C21" s="159"/>
      <c r="D21" s="159"/>
      <c r="E21" s="159"/>
      <c r="F21" s="159"/>
      <c r="G21" s="159"/>
      <c r="H21" s="159"/>
      <c r="I21" s="159"/>
      <c r="J21" s="159"/>
      <c r="K21" s="159"/>
      <c r="L21" s="159"/>
      <c r="M21" s="159"/>
      <c r="N21" s="159"/>
      <c r="O21" s="159"/>
      <c r="P21" s="159"/>
    </row>
    <row r="22" spans="1:20" ht="14.25" customHeight="1">
      <c r="A22" s="5"/>
      <c r="B22" s="5"/>
      <c r="C22" s="5"/>
      <c r="D22" s="5"/>
      <c r="E22" s="5"/>
      <c r="F22" s="5"/>
      <c r="G22" s="5"/>
      <c r="H22" s="5"/>
      <c r="I22" s="5"/>
      <c r="J22" s="5"/>
      <c r="K22" s="5"/>
      <c r="L22" s="5"/>
      <c r="M22" s="5"/>
      <c r="N22" s="5"/>
      <c r="O22" s="5"/>
      <c r="P22" s="5"/>
    </row>
    <row r="23" spans="1:20" ht="14.25" customHeight="1">
      <c r="A23" s="14"/>
      <c r="B23" s="8"/>
      <c r="C23" s="8" t="s">
        <v>36</v>
      </c>
      <c r="D23" s="8"/>
      <c r="E23" s="8"/>
      <c r="F23" s="8"/>
      <c r="G23" s="8"/>
      <c r="H23" s="8"/>
      <c r="I23" s="8"/>
      <c r="J23" s="8"/>
      <c r="K23" s="8"/>
      <c r="L23" s="8"/>
      <c r="M23" s="8"/>
      <c r="N23" s="8"/>
      <c r="O23" s="8"/>
      <c r="P23" s="8"/>
    </row>
    <row r="24" spans="1:20" ht="12" customHeight="1">
      <c r="A24" s="159" t="s">
        <v>6</v>
      </c>
      <c r="B24" s="159"/>
      <c r="C24" s="159"/>
      <c r="D24" s="159"/>
      <c r="E24" s="159"/>
      <c r="F24" s="159"/>
      <c r="G24" s="159"/>
      <c r="H24" s="159"/>
      <c r="I24" s="159"/>
      <c r="J24" s="159"/>
      <c r="K24" s="159"/>
      <c r="L24" s="159"/>
      <c r="M24" s="159"/>
      <c r="N24" s="159"/>
      <c r="O24" s="159"/>
      <c r="P24" s="159"/>
    </row>
    <row r="25" spans="1:20" ht="12" customHeight="1">
      <c r="A25" s="5"/>
      <c r="B25" s="5"/>
      <c r="C25" s="5"/>
      <c r="D25" s="5"/>
      <c r="E25" s="5"/>
      <c r="F25" s="5"/>
      <c r="G25" s="5"/>
      <c r="H25" s="5"/>
      <c r="I25" s="5"/>
      <c r="J25" s="5"/>
      <c r="K25" s="5"/>
      <c r="L25" s="5"/>
      <c r="M25" s="5"/>
      <c r="N25" s="5"/>
      <c r="O25" s="5"/>
      <c r="P25" s="5"/>
    </row>
    <row r="26" spans="1:20" ht="12" customHeight="1">
      <c r="A26" s="5"/>
      <c r="B26" s="5"/>
      <c r="C26" s="5"/>
      <c r="D26" s="5"/>
      <c r="E26" s="5"/>
      <c r="F26" s="5"/>
      <c r="G26" s="5"/>
      <c r="H26" s="5"/>
      <c r="I26" s="5"/>
      <c r="J26" s="5"/>
      <c r="K26" s="5"/>
      <c r="L26" s="5"/>
      <c r="M26" s="5"/>
      <c r="N26" s="5"/>
      <c r="O26" s="5"/>
      <c r="P26" s="5"/>
    </row>
    <row r="27" spans="1:20" ht="17.25" customHeight="1">
      <c r="A27" s="5" t="s">
        <v>60</v>
      </c>
      <c r="B27" s="5"/>
      <c r="C27" s="5"/>
      <c r="D27" s="5"/>
      <c r="E27" s="5"/>
      <c r="F27" s="5"/>
      <c r="G27" s="5"/>
      <c r="H27" s="5"/>
      <c r="I27" s="5"/>
      <c r="J27" s="5"/>
      <c r="K27" s="5"/>
      <c r="L27" s="5"/>
      <c r="M27" s="5"/>
      <c r="N27" s="5"/>
      <c r="O27" s="5"/>
      <c r="P27" s="5"/>
    </row>
    <row r="28" spans="1:20" ht="12" customHeight="1">
      <c r="A28" s="5"/>
      <c r="B28" s="5"/>
      <c r="C28" s="5"/>
      <c r="D28" s="5"/>
      <c r="E28" s="5"/>
      <c r="F28" s="5"/>
      <c r="G28" s="5"/>
      <c r="H28" s="5"/>
      <c r="I28" s="5"/>
      <c r="J28" s="5"/>
      <c r="K28" s="5"/>
      <c r="L28" s="5"/>
      <c r="M28" s="5"/>
      <c r="N28" s="5"/>
      <c r="O28" s="5"/>
      <c r="P28" s="5"/>
    </row>
    <row r="29" spans="1:20" ht="12" customHeight="1">
      <c r="A29" s="5"/>
      <c r="B29" s="5"/>
      <c r="C29" s="5"/>
      <c r="D29" s="5"/>
      <c r="E29" s="5"/>
      <c r="F29" s="5"/>
      <c r="G29" s="5"/>
      <c r="H29" s="5"/>
      <c r="I29" s="5"/>
      <c r="J29" s="5"/>
      <c r="K29" s="5"/>
      <c r="L29" s="5"/>
      <c r="M29" s="5"/>
      <c r="N29" s="5"/>
      <c r="O29" s="5"/>
      <c r="P29" s="5"/>
    </row>
    <row r="30" spans="1:20" ht="14.25" customHeight="1">
      <c r="A30" s="6" t="s">
        <v>61</v>
      </c>
      <c r="B30" s="6"/>
      <c r="C30" s="6"/>
      <c r="D30" s="6"/>
      <c r="E30" s="6"/>
      <c r="F30" s="6"/>
      <c r="G30" s="6"/>
      <c r="H30" s="6"/>
      <c r="I30" s="6"/>
      <c r="J30" s="6"/>
      <c r="K30" s="6"/>
      <c r="L30" s="6"/>
      <c r="M30" s="6"/>
      <c r="N30" s="6"/>
      <c r="O30" s="6"/>
      <c r="P30" s="6"/>
      <c r="T30" s="3"/>
    </row>
    <row r="31" spans="1:20" ht="15.75" customHeight="1">
      <c r="A31" s="14"/>
      <c r="B31" s="8"/>
      <c r="C31" s="8"/>
      <c r="D31" s="8"/>
      <c r="E31" s="8"/>
      <c r="F31" s="8"/>
      <c r="G31" s="8"/>
      <c r="H31" s="8"/>
      <c r="I31" s="8"/>
      <c r="J31" s="8"/>
      <c r="K31" s="8"/>
      <c r="L31" s="8"/>
      <c r="M31" s="8"/>
      <c r="N31" s="8"/>
      <c r="O31" s="8"/>
      <c r="P31" s="8"/>
    </row>
    <row r="32" spans="1:20" ht="14.25" customHeight="1">
      <c r="A32" s="83" t="s">
        <v>76</v>
      </c>
      <c r="B32" s="83"/>
      <c r="C32" s="83"/>
      <c r="D32" s="83"/>
      <c r="E32" s="83"/>
      <c r="F32" s="83"/>
      <c r="G32" s="83"/>
      <c r="H32" s="83"/>
      <c r="I32" s="83"/>
      <c r="J32" s="83"/>
      <c r="K32" s="83"/>
      <c r="L32" s="83"/>
      <c r="M32" s="83"/>
      <c r="N32" s="83"/>
      <c r="O32" s="83"/>
      <c r="P32" s="83"/>
    </row>
    <row r="33" spans="1:16" ht="14.25" customHeight="1">
      <c r="A33" s="11"/>
      <c r="B33" s="11"/>
      <c r="C33" s="11"/>
      <c r="D33" s="11"/>
      <c r="E33" s="11"/>
      <c r="F33" s="11"/>
      <c r="G33" s="11"/>
      <c r="H33" s="11"/>
      <c r="I33" s="11"/>
      <c r="J33" s="11"/>
      <c r="K33" s="11"/>
      <c r="L33" s="11"/>
      <c r="M33" s="11"/>
      <c r="N33" s="11"/>
      <c r="O33" s="11"/>
      <c r="P33" s="11"/>
    </row>
    <row r="34" spans="1:16" ht="31.5" customHeight="1">
      <c r="A34" s="156" t="s">
        <v>37</v>
      </c>
      <c r="B34" s="157"/>
      <c r="C34" s="157"/>
      <c r="D34" s="158"/>
      <c r="E34" s="156" t="s">
        <v>7</v>
      </c>
      <c r="F34" s="158"/>
      <c r="G34" s="156" t="s">
        <v>8</v>
      </c>
      <c r="H34" s="158"/>
      <c r="I34" s="156" t="s">
        <v>9</v>
      </c>
      <c r="J34" s="158"/>
      <c r="K34" s="156" t="s">
        <v>48</v>
      </c>
      <c r="L34" s="158"/>
      <c r="M34" s="156" t="s">
        <v>49</v>
      </c>
      <c r="N34" s="158"/>
      <c r="O34" s="156" t="s">
        <v>10</v>
      </c>
      <c r="P34" s="158"/>
    </row>
    <row r="35" spans="1:16" ht="15" customHeight="1">
      <c r="A35" s="99" t="s">
        <v>11</v>
      </c>
      <c r="B35" s="100"/>
      <c r="C35" s="100"/>
      <c r="D35" s="101"/>
      <c r="E35" s="140">
        <v>38000</v>
      </c>
      <c r="F35" s="141"/>
      <c r="G35" s="147" t="s">
        <v>12</v>
      </c>
      <c r="H35" s="148"/>
      <c r="I35" s="147" t="s">
        <v>50</v>
      </c>
      <c r="J35" s="148"/>
      <c r="K35" s="105" t="s">
        <v>2</v>
      </c>
      <c r="L35" s="106"/>
      <c r="M35" s="105" t="s">
        <v>2</v>
      </c>
      <c r="N35" s="106"/>
      <c r="O35" s="105" t="s">
        <v>2</v>
      </c>
      <c r="P35" s="106"/>
    </row>
    <row r="36" spans="1:16" ht="15" customHeight="1">
      <c r="A36" s="71"/>
      <c r="B36" s="72"/>
      <c r="C36" s="72"/>
      <c r="D36" s="73"/>
      <c r="E36" s="142">
        <f>ROUND(E35/3/2,0)</f>
        <v>6333</v>
      </c>
      <c r="F36" s="143"/>
      <c r="G36" s="48"/>
      <c r="H36" s="49"/>
      <c r="I36" s="48"/>
      <c r="J36" s="49"/>
      <c r="K36" s="31"/>
      <c r="L36" s="32"/>
      <c r="M36" s="31"/>
      <c r="N36" s="32"/>
      <c r="O36" s="31"/>
      <c r="P36" s="32"/>
    </row>
    <row r="37" spans="1:16" ht="15" customHeight="1">
      <c r="A37" s="71"/>
      <c r="B37" s="72"/>
      <c r="C37" s="72"/>
      <c r="D37" s="73"/>
      <c r="E37" s="144">
        <f>ROUND(E35/3/2,0)</f>
        <v>6333</v>
      </c>
      <c r="F37" s="145"/>
      <c r="G37" s="48"/>
      <c r="H37" s="49"/>
      <c r="I37" s="149"/>
      <c r="J37" s="150"/>
      <c r="K37" s="151"/>
      <c r="L37" s="152"/>
      <c r="M37" s="151"/>
      <c r="N37" s="152"/>
      <c r="O37" s="153">
        <f>SUM(I37:N37)</f>
        <v>0</v>
      </c>
      <c r="P37" s="154"/>
    </row>
    <row r="38" spans="1:16" s="1" customFormat="1" ht="15" customHeight="1">
      <c r="A38" s="121" t="s">
        <v>38</v>
      </c>
      <c r="B38" s="122"/>
      <c r="C38" s="122"/>
      <c r="D38" s="123"/>
      <c r="E38" s="126">
        <v>116000</v>
      </c>
      <c r="F38" s="127"/>
      <c r="G38" s="128" t="s">
        <v>13</v>
      </c>
      <c r="H38" s="129"/>
      <c r="I38" s="128" t="s">
        <v>2</v>
      </c>
      <c r="J38" s="129"/>
      <c r="K38" s="128" t="s">
        <v>2</v>
      </c>
      <c r="L38" s="129"/>
      <c r="M38" s="128" t="s">
        <v>2</v>
      </c>
      <c r="N38" s="129"/>
      <c r="O38" s="128" t="s">
        <v>2</v>
      </c>
      <c r="P38" s="129"/>
    </row>
    <row r="39" spans="1:16" s="1" customFormat="1" ht="15" customHeight="1">
      <c r="A39" s="121"/>
      <c r="B39" s="122"/>
      <c r="C39" s="122"/>
      <c r="D39" s="122"/>
      <c r="E39" s="146">
        <f>ROUND(E38/2/3,0)</f>
        <v>19333</v>
      </c>
      <c r="F39" s="136"/>
      <c r="G39" s="124"/>
      <c r="H39" s="125"/>
      <c r="I39" s="124"/>
      <c r="J39" s="125"/>
      <c r="K39" s="124"/>
      <c r="L39" s="125"/>
      <c r="M39" s="124"/>
      <c r="N39" s="125"/>
      <c r="O39" s="124"/>
      <c r="P39" s="125"/>
    </row>
    <row r="40" spans="1:16" s="1" customFormat="1" ht="15" customHeight="1">
      <c r="A40" s="121"/>
      <c r="B40" s="122"/>
      <c r="C40" s="122"/>
      <c r="D40" s="122"/>
      <c r="E40" s="133">
        <f>ROUND(E38/2/3,0)</f>
        <v>19333</v>
      </c>
      <c r="F40" s="134"/>
      <c r="G40" s="124"/>
      <c r="H40" s="125"/>
      <c r="I40" s="124">
        <f>G40*120000</f>
        <v>0</v>
      </c>
      <c r="J40" s="125"/>
      <c r="K40" s="124">
        <f>ROUNDDOWN(G40*20000,0)</f>
        <v>0</v>
      </c>
      <c r="L40" s="125"/>
      <c r="M40" s="124">
        <f>ROUNDDOWN(G40*20000,0)</f>
        <v>0</v>
      </c>
      <c r="N40" s="125"/>
      <c r="O40" s="124">
        <f>I40+K40+M40</f>
        <v>0</v>
      </c>
      <c r="P40" s="125"/>
    </row>
    <row r="41" spans="1:16" s="1" customFormat="1" ht="15" customHeight="1">
      <c r="A41" s="130" t="s">
        <v>39</v>
      </c>
      <c r="B41" s="131"/>
      <c r="C41" s="131"/>
      <c r="D41" s="132"/>
      <c r="E41" s="126">
        <v>304000</v>
      </c>
      <c r="F41" s="127"/>
      <c r="G41" s="128"/>
      <c r="H41" s="129"/>
      <c r="I41" s="128" t="s">
        <v>2</v>
      </c>
      <c r="J41" s="129"/>
      <c r="K41" s="128" t="s">
        <v>2</v>
      </c>
      <c r="L41" s="129"/>
      <c r="M41" s="128" t="s">
        <v>2</v>
      </c>
      <c r="N41" s="129"/>
      <c r="O41" s="128" t="s">
        <v>2</v>
      </c>
      <c r="P41" s="129"/>
    </row>
    <row r="42" spans="1:16" s="1" customFormat="1" ht="15" customHeight="1">
      <c r="A42" s="71"/>
      <c r="B42" s="72"/>
      <c r="C42" s="72"/>
      <c r="D42" s="73"/>
      <c r="E42" s="146">
        <f>ROUND(E41/2/3,0)</f>
        <v>50667</v>
      </c>
      <c r="F42" s="136"/>
      <c r="G42" s="124"/>
      <c r="H42" s="125"/>
      <c r="I42" s="124"/>
      <c r="J42" s="125"/>
      <c r="K42" s="124"/>
      <c r="L42" s="125"/>
      <c r="M42" s="124"/>
      <c r="N42" s="125"/>
      <c r="O42" s="124"/>
      <c r="P42" s="125"/>
    </row>
    <row r="43" spans="1:16" s="1" customFormat="1" ht="15" customHeight="1">
      <c r="A43" s="71"/>
      <c r="B43" s="72"/>
      <c r="C43" s="72"/>
      <c r="D43" s="73"/>
      <c r="E43" s="133">
        <f>ROUNDDOWN(E41/2/3,0)</f>
        <v>50666</v>
      </c>
      <c r="F43" s="134"/>
      <c r="G43" s="124"/>
      <c r="H43" s="125"/>
      <c r="I43" s="124">
        <f>G43*285000</f>
        <v>0</v>
      </c>
      <c r="J43" s="125"/>
      <c r="K43" s="124">
        <f>ROUNDDOWN(G43*47500,0)</f>
        <v>0</v>
      </c>
      <c r="L43" s="125"/>
      <c r="M43" s="124">
        <f>ROUNDDOWN(G43*47500,0)</f>
        <v>0</v>
      </c>
      <c r="N43" s="125"/>
      <c r="O43" s="124">
        <f>I43+K43+M43</f>
        <v>0</v>
      </c>
      <c r="P43" s="125"/>
    </row>
    <row r="44" spans="1:16" s="1" customFormat="1" ht="15" customHeight="1">
      <c r="A44" s="121" t="s">
        <v>40</v>
      </c>
      <c r="B44" s="122"/>
      <c r="C44" s="122"/>
      <c r="D44" s="123"/>
      <c r="E44" s="139">
        <v>176000</v>
      </c>
      <c r="F44" s="127"/>
      <c r="G44" s="128" t="s">
        <v>13</v>
      </c>
      <c r="H44" s="129"/>
      <c r="I44" s="128" t="s">
        <v>2</v>
      </c>
      <c r="J44" s="129"/>
      <c r="K44" s="128" t="s">
        <v>2</v>
      </c>
      <c r="L44" s="129"/>
      <c r="M44" s="128" t="s">
        <v>2</v>
      </c>
      <c r="N44" s="129"/>
      <c r="O44" s="128" t="s">
        <v>2</v>
      </c>
      <c r="P44" s="129"/>
    </row>
    <row r="45" spans="1:16" s="1" customFormat="1" ht="15" customHeight="1">
      <c r="A45" s="121"/>
      <c r="B45" s="122"/>
      <c r="C45" s="122"/>
      <c r="D45" s="123"/>
      <c r="E45" s="135">
        <f>ROUND(E44/2/3,0)</f>
        <v>29333</v>
      </c>
      <c r="F45" s="136"/>
      <c r="G45" s="124"/>
      <c r="H45" s="125"/>
      <c r="I45" s="124"/>
      <c r="J45" s="125"/>
      <c r="K45" s="124"/>
      <c r="L45" s="125"/>
      <c r="M45" s="124"/>
      <c r="N45" s="125"/>
      <c r="O45" s="124"/>
      <c r="P45" s="125"/>
    </row>
    <row r="46" spans="1:16" s="1" customFormat="1" ht="15" customHeight="1">
      <c r="A46" s="130"/>
      <c r="B46" s="122"/>
      <c r="C46" s="122"/>
      <c r="D46" s="123"/>
      <c r="E46" s="137">
        <f>ROUND(E44/2/3,0)</f>
        <v>29333</v>
      </c>
      <c r="F46" s="138"/>
      <c r="G46" s="172"/>
      <c r="H46" s="173"/>
      <c r="I46" s="172">
        <f>G46*120000</f>
        <v>0</v>
      </c>
      <c r="J46" s="173"/>
      <c r="K46" s="172">
        <f>ROUNDDOWN(G46*20000,0)</f>
        <v>0</v>
      </c>
      <c r="L46" s="173"/>
      <c r="M46" s="172">
        <f>ROUNDDOWN(G46*20000,0)</f>
        <v>0</v>
      </c>
      <c r="N46" s="173"/>
      <c r="O46" s="172">
        <f>I46+K46+M46</f>
        <v>0</v>
      </c>
      <c r="P46" s="173"/>
    </row>
    <row r="47" spans="1:16" ht="15" customHeight="1">
      <c r="A47" s="33"/>
      <c r="B47" s="117" t="s">
        <v>41</v>
      </c>
      <c r="C47" s="118"/>
      <c r="D47" s="119"/>
      <c r="E47" s="120" t="s">
        <v>42</v>
      </c>
      <c r="F47" s="119"/>
      <c r="G47" s="34"/>
      <c r="H47" s="35"/>
      <c r="I47" s="34"/>
      <c r="J47" s="35"/>
      <c r="K47" s="34"/>
      <c r="L47" s="35"/>
      <c r="M47" s="34"/>
      <c r="N47" s="35"/>
      <c r="O47" s="34"/>
      <c r="P47" s="35"/>
    </row>
    <row r="48" spans="1:16" ht="15" customHeight="1">
      <c r="A48" s="71" t="s">
        <v>14</v>
      </c>
      <c r="B48" s="72"/>
      <c r="C48" s="72"/>
      <c r="D48" s="73"/>
      <c r="E48" s="48" t="s">
        <v>50</v>
      </c>
      <c r="F48" s="49"/>
      <c r="G48" s="48"/>
      <c r="H48" s="49"/>
      <c r="I48" s="162" t="s">
        <v>2</v>
      </c>
      <c r="J48" s="163"/>
      <c r="K48" s="162" t="s">
        <v>2</v>
      </c>
      <c r="L48" s="163"/>
      <c r="M48" s="162" t="s">
        <v>2</v>
      </c>
      <c r="N48" s="163"/>
      <c r="O48" s="162" t="s">
        <v>2</v>
      </c>
      <c r="P48" s="163"/>
    </row>
    <row r="49" spans="1:16" ht="15" customHeight="1">
      <c r="A49" s="74"/>
      <c r="B49" s="75"/>
      <c r="C49" s="75"/>
      <c r="D49" s="76"/>
      <c r="E49" s="50"/>
      <c r="F49" s="51"/>
      <c r="G49" s="50"/>
      <c r="H49" s="51"/>
      <c r="I49" s="97"/>
      <c r="J49" s="98"/>
      <c r="K49" s="97"/>
      <c r="L49" s="98"/>
      <c r="M49" s="97"/>
      <c r="N49" s="98"/>
      <c r="O49" s="97"/>
      <c r="P49" s="98"/>
    </row>
    <row r="50" spans="1:16" ht="15" customHeight="1">
      <c r="A50" s="99" t="s">
        <v>43</v>
      </c>
      <c r="B50" s="100"/>
      <c r="C50" s="100"/>
      <c r="D50" s="101"/>
      <c r="E50" s="111">
        <v>800</v>
      </c>
      <c r="F50" s="112"/>
      <c r="G50" s="105" t="s">
        <v>2</v>
      </c>
      <c r="H50" s="106"/>
      <c r="I50" s="105" t="s">
        <v>2</v>
      </c>
      <c r="J50" s="106"/>
      <c r="K50" s="105" t="s">
        <v>2</v>
      </c>
      <c r="L50" s="106"/>
      <c r="M50" s="105" t="s">
        <v>2</v>
      </c>
      <c r="N50" s="106"/>
      <c r="O50" s="105" t="s">
        <v>2</v>
      </c>
      <c r="P50" s="106"/>
    </row>
    <row r="51" spans="1:16" ht="15" customHeight="1">
      <c r="A51" s="71"/>
      <c r="B51" s="72"/>
      <c r="C51" s="72"/>
      <c r="D51" s="73"/>
      <c r="E51" s="115">
        <f>ROUND(E50/4/2,0)</f>
        <v>100</v>
      </c>
      <c r="F51" s="116"/>
      <c r="G51" s="31"/>
      <c r="H51" s="32"/>
      <c r="I51" s="31"/>
      <c r="J51" s="32"/>
      <c r="K51" s="31"/>
      <c r="L51" s="32"/>
      <c r="M51" s="31"/>
      <c r="N51" s="32"/>
      <c r="O51" s="31"/>
      <c r="P51" s="32"/>
    </row>
    <row r="52" spans="1:16" ht="15" customHeight="1">
      <c r="A52" s="102"/>
      <c r="B52" s="103"/>
      <c r="C52" s="103"/>
      <c r="D52" s="104"/>
      <c r="E52" s="113">
        <f>ROUND(E50/4/2,0)</f>
        <v>100</v>
      </c>
      <c r="F52" s="114"/>
      <c r="G52" s="107"/>
      <c r="H52" s="108"/>
      <c r="I52" s="109"/>
      <c r="J52" s="110"/>
      <c r="K52" s="109"/>
      <c r="L52" s="110"/>
      <c r="M52" s="109"/>
      <c r="N52" s="110"/>
      <c r="O52" s="109"/>
      <c r="P52" s="110"/>
    </row>
    <row r="53" spans="1:16" ht="15" customHeight="1">
      <c r="A53" s="130" t="s">
        <v>44</v>
      </c>
      <c r="B53" s="131"/>
      <c r="C53" s="131"/>
      <c r="D53" s="132"/>
      <c r="E53" s="205">
        <v>50000</v>
      </c>
      <c r="F53" s="206"/>
      <c r="G53" s="170" t="s">
        <v>2</v>
      </c>
      <c r="H53" s="171"/>
      <c r="I53" s="170" t="s">
        <v>2</v>
      </c>
      <c r="J53" s="171"/>
      <c r="K53" s="170" t="s">
        <v>2</v>
      </c>
      <c r="L53" s="171"/>
      <c r="M53" s="170" t="s">
        <v>2</v>
      </c>
      <c r="N53" s="171"/>
      <c r="O53" s="170" t="s">
        <v>2</v>
      </c>
      <c r="P53" s="171"/>
    </row>
    <row r="54" spans="1:16" ht="15" customHeight="1">
      <c r="A54" s="71"/>
      <c r="B54" s="72"/>
      <c r="C54" s="72"/>
      <c r="D54" s="73"/>
      <c r="E54" s="142">
        <f>ROUNDUP(E53/3/2,0)</f>
        <v>8334</v>
      </c>
      <c r="F54" s="143"/>
      <c r="G54" s="153"/>
      <c r="H54" s="154"/>
      <c r="I54" s="153"/>
      <c r="J54" s="154"/>
      <c r="K54" s="166"/>
      <c r="L54" s="167"/>
      <c r="M54" s="153"/>
      <c r="N54" s="154"/>
      <c r="O54" s="166"/>
      <c r="P54" s="167"/>
    </row>
    <row r="55" spans="1:16" ht="15" customHeight="1">
      <c r="A55" s="102"/>
      <c r="B55" s="103"/>
      <c r="C55" s="103"/>
      <c r="D55" s="104"/>
      <c r="E55" s="144">
        <f>ROUNDDOWN(E53/3/2,0)</f>
        <v>8333</v>
      </c>
      <c r="F55" s="145"/>
      <c r="G55" s="164"/>
      <c r="H55" s="165"/>
      <c r="I55" s="164"/>
      <c r="J55" s="165"/>
      <c r="K55" s="168"/>
      <c r="L55" s="169"/>
      <c r="M55" s="164"/>
      <c r="N55" s="165"/>
      <c r="O55" s="168"/>
      <c r="P55" s="169"/>
    </row>
    <row r="56" spans="1:16" ht="15" customHeight="1">
      <c r="A56" s="71" t="s">
        <v>45</v>
      </c>
      <c r="B56" s="72"/>
      <c r="C56" s="72"/>
      <c r="D56" s="73"/>
      <c r="E56" s="198"/>
      <c r="F56" s="199"/>
      <c r="G56" s="48"/>
      <c r="H56" s="49"/>
      <c r="I56" s="162" t="s">
        <v>2</v>
      </c>
      <c r="J56" s="163"/>
      <c r="K56" s="162" t="s">
        <v>2</v>
      </c>
      <c r="L56" s="163"/>
      <c r="M56" s="162" t="s">
        <v>2</v>
      </c>
      <c r="N56" s="163"/>
      <c r="O56" s="162" t="s">
        <v>2</v>
      </c>
      <c r="P56" s="163"/>
    </row>
    <row r="57" spans="1:16" ht="15" customHeight="1">
      <c r="A57" s="71"/>
      <c r="B57" s="72"/>
      <c r="C57" s="72"/>
      <c r="D57" s="72"/>
      <c r="E57" s="48" t="s">
        <v>70</v>
      </c>
      <c r="F57" s="49"/>
      <c r="G57" s="29"/>
      <c r="H57" s="30"/>
      <c r="I57" s="36"/>
      <c r="J57" s="37"/>
      <c r="K57" s="36"/>
      <c r="L57" s="37"/>
      <c r="M57" s="36"/>
      <c r="N57" s="37"/>
      <c r="O57" s="38"/>
      <c r="P57" s="38"/>
    </row>
    <row r="58" spans="1:16" ht="15" customHeight="1">
      <c r="A58" s="71"/>
      <c r="B58" s="72"/>
      <c r="C58" s="72"/>
      <c r="D58" s="72"/>
      <c r="E58" s="149" t="s">
        <v>71</v>
      </c>
      <c r="F58" s="150"/>
      <c r="G58" s="149"/>
      <c r="H58" s="150"/>
      <c r="I58" s="176">
        <f>I49+I52+I54</f>
        <v>0</v>
      </c>
      <c r="J58" s="177"/>
      <c r="K58" s="176">
        <f>K49+K52+K54</f>
        <v>0</v>
      </c>
      <c r="L58" s="177"/>
      <c r="M58" s="176">
        <f>M49+M52+M54</f>
        <v>0</v>
      </c>
      <c r="N58" s="177"/>
      <c r="O58" s="174">
        <f>O49+O52+O54</f>
        <v>0</v>
      </c>
      <c r="P58" s="175"/>
    </row>
    <row r="59" spans="1:16" ht="15" customHeight="1">
      <c r="A59" s="130" t="s">
        <v>46</v>
      </c>
      <c r="B59" s="131"/>
      <c r="C59" s="131"/>
      <c r="D59" s="132"/>
      <c r="E59" s="48" t="s">
        <v>72</v>
      </c>
      <c r="F59" s="49"/>
      <c r="G59" s="162" t="s">
        <v>15</v>
      </c>
      <c r="H59" s="163"/>
      <c r="I59" s="124"/>
      <c r="J59" s="125"/>
      <c r="K59" s="124"/>
      <c r="L59" s="125"/>
      <c r="M59" s="124"/>
      <c r="N59" s="125"/>
      <c r="O59" s="124"/>
      <c r="P59" s="125"/>
    </row>
    <row r="60" spans="1:16" ht="15" customHeight="1" thickBot="1">
      <c r="A60" s="200"/>
      <c r="B60" s="201"/>
      <c r="C60" s="201"/>
      <c r="D60" s="202"/>
      <c r="E60" s="203"/>
      <c r="F60" s="204"/>
      <c r="G60" s="196"/>
      <c r="H60" s="197"/>
      <c r="I60" s="194"/>
      <c r="J60" s="195"/>
      <c r="K60" s="194"/>
      <c r="L60" s="195"/>
      <c r="M60" s="194"/>
      <c r="N60" s="195"/>
      <c r="O60" s="194"/>
      <c r="P60" s="195"/>
    </row>
    <row r="61" spans="1:16" ht="15" customHeight="1" thickTop="1">
      <c r="A61" s="68" t="s">
        <v>47</v>
      </c>
      <c r="B61" s="69"/>
      <c r="C61" s="69"/>
      <c r="D61" s="70"/>
      <c r="E61" s="46"/>
      <c r="F61" s="47"/>
      <c r="G61" s="192" t="s">
        <v>15</v>
      </c>
      <c r="H61" s="193"/>
      <c r="I61" s="46"/>
      <c r="J61" s="47"/>
      <c r="K61" s="46"/>
      <c r="L61" s="47"/>
      <c r="M61" s="46"/>
      <c r="N61" s="47"/>
      <c r="O61" s="46"/>
      <c r="P61" s="47"/>
    </row>
    <row r="62" spans="1:16" ht="15" customHeight="1">
      <c r="A62" s="71"/>
      <c r="B62" s="72"/>
      <c r="C62" s="72"/>
      <c r="D62" s="73"/>
      <c r="E62" s="48"/>
      <c r="F62" s="49"/>
      <c r="G62" s="77"/>
      <c r="H62" s="78"/>
      <c r="I62" s="48"/>
      <c r="J62" s="49"/>
      <c r="K62" s="48"/>
      <c r="L62" s="49"/>
      <c r="M62" s="48"/>
      <c r="N62" s="49"/>
      <c r="O62" s="48"/>
      <c r="P62" s="49"/>
    </row>
    <row r="63" spans="1:16" ht="15" customHeight="1">
      <c r="A63" s="74"/>
      <c r="B63" s="75"/>
      <c r="C63" s="75"/>
      <c r="D63" s="76"/>
      <c r="E63" s="50"/>
      <c r="F63" s="51"/>
      <c r="G63" s="79"/>
      <c r="H63" s="80"/>
      <c r="I63" s="50"/>
      <c r="J63" s="51"/>
      <c r="K63" s="50"/>
      <c r="L63" s="51"/>
      <c r="M63" s="50"/>
      <c r="N63" s="51"/>
      <c r="O63" s="50"/>
      <c r="P63" s="51"/>
    </row>
    <row r="64" spans="1:16" ht="15" customHeight="1">
      <c r="A64" s="81" t="s">
        <v>59</v>
      </c>
      <c r="B64" s="81"/>
      <c r="C64" s="81"/>
      <c r="D64" s="81"/>
      <c r="E64" s="81"/>
      <c r="F64" s="81"/>
      <c r="G64" s="81"/>
      <c r="H64" s="81"/>
      <c r="I64" s="81"/>
      <c r="J64" s="81"/>
      <c r="K64" s="81"/>
      <c r="L64" s="81"/>
      <c r="M64" s="81"/>
      <c r="N64" s="81"/>
      <c r="O64" s="81"/>
      <c r="P64" s="81"/>
    </row>
    <row r="65" spans="1:16" ht="15" customHeight="1">
      <c r="A65" s="82"/>
      <c r="B65" s="82"/>
      <c r="C65" s="82"/>
      <c r="D65" s="82"/>
      <c r="E65" s="82"/>
      <c r="F65" s="82"/>
      <c r="G65" s="82"/>
      <c r="H65" s="82"/>
      <c r="I65" s="82"/>
      <c r="J65" s="82"/>
      <c r="K65" s="82"/>
      <c r="L65" s="82"/>
      <c r="M65" s="82"/>
      <c r="N65" s="82"/>
      <c r="O65" s="82"/>
      <c r="P65" s="82"/>
    </row>
    <row r="66" spans="1:16" ht="15" customHeight="1">
      <c r="A66" s="82"/>
      <c r="B66" s="82"/>
      <c r="C66" s="82"/>
      <c r="D66" s="82"/>
      <c r="E66" s="82"/>
      <c r="F66" s="82"/>
      <c r="G66" s="82"/>
      <c r="H66" s="82"/>
      <c r="I66" s="82"/>
      <c r="J66" s="82"/>
      <c r="K66" s="82"/>
      <c r="L66" s="82"/>
      <c r="M66" s="82"/>
      <c r="N66" s="82"/>
      <c r="O66" s="82"/>
      <c r="P66" s="82"/>
    </row>
    <row r="67" spans="1:16" ht="15" customHeight="1">
      <c r="A67" s="82"/>
      <c r="B67" s="82"/>
      <c r="C67" s="82"/>
      <c r="D67" s="82"/>
      <c r="E67" s="82"/>
      <c r="F67" s="82"/>
      <c r="G67" s="82"/>
      <c r="H67" s="82"/>
      <c r="I67" s="82"/>
      <c r="J67" s="82"/>
      <c r="K67" s="82"/>
      <c r="L67" s="82"/>
      <c r="M67" s="82"/>
      <c r="N67" s="82"/>
      <c r="O67" s="82"/>
      <c r="P67" s="82"/>
    </row>
    <row r="68" spans="1:16" ht="15" customHeight="1">
      <c r="A68" s="67" t="s">
        <v>62</v>
      </c>
      <c r="B68" s="67"/>
      <c r="C68" s="67"/>
      <c r="D68" s="67"/>
      <c r="E68" s="67"/>
      <c r="F68" s="67"/>
      <c r="G68" s="67"/>
      <c r="H68" s="67"/>
      <c r="I68" s="67"/>
      <c r="J68" s="67"/>
      <c r="K68" s="67"/>
      <c r="L68" s="67"/>
      <c r="M68" s="67"/>
      <c r="N68" s="67"/>
      <c r="O68" s="67"/>
      <c r="P68" s="67"/>
    </row>
    <row r="69" spans="1:16" ht="15" customHeight="1">
      <c r="A69" s="67"/>
      <c r="B69" s="67"/>
      <c r="C69" s="67"/>
      <c r="D69" s="67"/>
      <c r="E69" s="67"/>
      <c r="F69" s="67"/>
      <c r="G69" s="67"/>
      <c r="H69" s="67"/>
      <c r="I69" s="67"/>
      <c r="J69" s="67"/>
      <c r="K69" s="67"/>
      <c r="L69" s="67"/>
      <c r="M69" s="67"/>
      <c r="N69" s="67"/>
      <c r="O69" s="67"/>
      <c r="P69" s="67"/>
    </row>
    <row r="70" spans="1:16" ht="15" customHeight="1">
      <c r="A70" s="28"/>
      <c r="B70" s="28"/>
      <c r="C70" s="28"/>
      <c r="D70" s="28"/>
      <c r="E70" s="39"/>
      <c r="F70" s="39"/>
      <c r="G70" s="40"/>
      <c r="H70" s="40"/>
      <c r="I70" s="39"/>
      <c r="J70" s="39"/>
      <c r="K70" s="39"/>
      <c r="L70" s="39"/>
      <c r="M70" s="39"/>
      <c r="N70" s="39"/>
      <c r="O70" s="39"/>
      <c r="P70" s="39"/>
    </row>
    <row r="71" spans="1:16" ht="15" customHeight="1">
      <c r="A71" s="28"/>
      <c r="B71" s="28"/>
      <c r="C71" s="28"/>
      <c r="D71" s="28"/>
      <c r="E71" s="39"/>
      <c r="F71" s="39"/>
      <c r="G71" s="40"/>
      <c r="H71" s="40"/>
      <c r="I71" s="39"/>
      <c r="J71" s="39"/>
      <c r="K71" s="39"/>
      <c r="L71" s="39"/>
      <c r="M71" s="39"/>
      <c r="N71" s="39"/>
      <c r="O71" s="39"/>
      <c r="P71" s="39"/>
    </row>
    <row r="72" spans="1:16" ht="15" customHeight="1">
      <c r="A72" s="28"/>
      <c r="B72" s="28"/>
      <c r="C72" s="28"/>
      <c r="D72" s="28"/>
      <c r="E72" s="39"/>
      <c r="F72" s="39"/>
      <c r="G72" s="40"/>
      <c r="H72" s="40"/>
      <c r="I72" s="39"/>
      <c r="J72" s="39"/>
      <c r="K72" s="39"/>
      <c r="L72" s="39"/>
      <c r="M72" s="39"/>
      <c r="N72" s="39"/>
      <c r="O72" s="39"/>
      <c r="P72" s="39"/>
    </row>
    <row r="73" spans="1:16" ht="15" customHeight="1">
      <c r="A73" s="28"/>
      <c r="B73" s="28"/>
      <c r="C73" s="28"/>
      <c r="D73" s="28"/>
      <c r="E73" s="39"/>
      <c r="F73" s="39"/>
      <c r="G73" s="40"/>
      <c r="H73" s="40"/>
      <c r="I73" s="39"/>
      <c r="J73" s="39"/>
      <c r="K73" s="39"/>
      <c r="L73" s="39"/>
      <c r="M73" s="39"/>
      <c r="N73" s="39"/>
      <c r="O73" s="39"/>
      <c r="P73" s="39"/>
    </row>
    <row r="74" spans="1:16" ht="20.149999999999999" customHeight="1">
      <c r="A74" s="84" t="s">
        <v>77</v>
      </c>
      <c r="B74" s="85"/>
      <c r="C74" s="85"/>
      <c r="D74" s="85"/>
      <c r="E74" s="85"/>
      <c r="F74" s="85"/>
      <c r="G74" s="85"/>
      <c r="H74" s="85"/>
      <c r="I74" s="85"/>
      <c r="J74" s="85"/>
      <c r="K74" s="85"/>
      <c r="L74" s="85"/>
      <c r="M74" s="85"/>
      <c r="N74" s="8"/>
      <c r="O74" s="8"/>
      <c r="P74" s="8"/>
    </row>
    <row r="75" spans="1:16" ht="25" customHeight="1">
      <c r="A75" s="96" t="s">
        <v>16</v>
      </c>
      <c r="B75" s="96"/>
      <c r="C75" s="96"/>
      <c r="D75" s="96"/>
      <c r="E75" s="15" t="s">
        <v>17</v>
      </c>
      <c r="F75" s="15" t="s">
        <v>18</v>
      </c>
      <c r="G75" s="15" t="s">
        <v>19</v>
      </c>
      <c r="H75" s="15" t="s">
        <v>20</v>
      </c>
      <c r="I75" s="15" t="s">
        <v>21</v>
      </c>
      <c r="J75" s="15" t="s">
        <v>22</v>
      </c>
      <c r="K75" s="15" t="s">
        <v>23</v>
      </c>
      <c r="L75" s="15" t="s">
        <v>24</v>
      </c>
      <c r="M75" s="15" t="s">
        <v>25</v>
      </c>
      <c r="N75" s="15" t="s">
        <v>26</v>
      </c>
      <c r="O75" s="15" t="s">
        <v>27</v>
      </c>
      <c r="P75" s="15" t="s">
        <v>28</v>
      </c>
    </row>
    <row r="76" spans="1:16" ht="25" customHeight="1">
      <c r="A76" s="52" t="s">
        <v>51</v>
      </c>
      <c r="B76" s="53"/>
      <c r="C76" s="53"/>
      <c r="D76" s="54"/>
      <c r="E76" s="16"/>
      <c r="F76" s="16"/>
      <c r="G76" s="16"/>
      <c r="H76" s="16"/>
      <c r="I76" s="16"/>
      <c r="J76" s="16"/>
      <c r="K76" s="16"/>
      <c r="L76" s="16"/>
      <c r="M76" s="16"/>
      <c r="N76" s="16"/>
      <c r="O76" s="16"/>
      <c r="P76" s="16"/>
    </row>
    <row r="77" spans="1:16" ht="25" customHeight="1">
      <c r="A77" s="55"/>
      <c r="B77" s="56"/>
      <c r="C77" s="56"/>
      <c r="D77" s="57"/>
      <c r="E77" s="17"/>
      <c r="F77" s="17"/>
      <c r="G77" s="17"/>
      <c r="H77" s="17"/>
      <c r="I77" s="17"/>
      <c r="J77" s="17"/>
      <c r="K77" s="17"/>
      <c r="L77" s="17"/>
      <c r="M77" s="17"/>
      <c r="N77" s="17"/>
      <c r="O77" s="17"/>
      <c r="P77" s="17"/>
    </row>
    <row r="78" spans="1:16" ht="25" customHeight="1">
      <c r="A78" s="52" t="s">
        <v>38</v>
      </c>
      <c r="B78" s="53"/>
      <c r="C78" s="53"/>
      <c r="D78" s="54"/>
      <c r="E78" s="16"/>
      <c r="F78" s="16"/>
      <c r="G78" s="16"/>
      <c r="H78" s="16"/>
      <c r="I78" s="16"/>
      <c r="J78" s="16"/>
      <c r="K78" s="16"/>
      <c r="L78" s="16"/>
      <c r="M78" s="16"/>
      <c r="N78" s="16"/>
      <c r="O78" s="16"/>
      <c r="P78" s="16"/>
    </row>
    <row r="79" spans="1:16" ht="25" customHeight="1">
      <c r="A79" s="58"/>
      <c r="B79" s="59"/>
      <c r="C79" s="59"/>
      <c r="D79" s="60"/>
      <c r="E79" s="17"/>
      <c r="F79" s="17"/>
      <c r="G79" s="17"/>
      <c r="H79" s="17"/>
      <c r="I79" s="17"/>
      <c r="J79" s="17"/>
      <c r="K79" s="17"/>
      <c r="L79" s="17"/>
      <c r="M79" s="17"/>
      <c r="N79" s="17"/>
      <c r="O79" s="17"/>
      <c r="P79" s="17"/>
    </row>
    <row r="80" spans="1:16" ht="25" customHeight="1">
      <c r="A80" s="41"/>
      <c r="B80" s="61" t="s">
        <v>52</v>
      </c>
      <c r="C80" s="62"/>
      <c r="D80" s="63"/>
      <c r="E80" s="18"/>
      <c r="F80" s="18"/>
      <c r="G80" s="18"/>
      <c r="H80" s="18"/>
      <c r="I80" s="18"/>
      <c r="J80" s="18"/>
      <c r="K80" s="18"/>
      <c r="L80" s="18"/>
      <c r="M80" s="18"/>
      <c r="N80" s="18"/>
      <c r="O80" s="18"/>
      <c r="P80" s="18"/>
    </row>
    <row r="81" spans="1:19" ht="25" customHeight="1">
      <c r="A81" s="52" t="s">
        <v>53</v>
      </c>
      <c r="B81" s="53"/>
      <c r="C81" s="53"/>
      <c r="D81" s="54"/>
      <c r="E81" s="16"/>
      <c r="F81" s="16"/>
      <c r="G81" s="16"/>
      <c r="H81" s="16"/>
      <c r="I81" s="16"/>
      <c r="J81" s="16"/>
      <c r="K81" s="16"/>
      <c r="L81" s="16"/>
      <c r="M81" s="16"/>
      <c r="N81" s="16"/>
      <c r="O81" s="16"/>
      <c r="P81" s="16"/>
    </row>
    <row r="82" spans="1:19" ht="25" customHeight="1">
      <c r="A82" s="58"/>
      <c r="B82" s="64"/>
      <c r="C82" s="64"/>
      <c r="D82" s="65"/>
      <c r="E82" s="19"/>
      <c r="F82" s="19"/>
      <c r="G82" s="19"/>
      <c r="H82" s="19"/>
      <c r="I82" s="19"/>
      <c r="J82" s="19"/>
      <c r="K82" s="19"/>
      <c r="L82" s="19"/>
      <c r="M82" s="19"/>
      <c r="N82" s="19"/>
      <c r="O82" s="19"/>
      <c r="P82" s="19"/>
    </row>
    <row r="83" spans="1:19" ht="25" customHeight="1">
      <c r="A83" s="42"/>
      <c r="B83" s="61" t="s">
        <v>52</v>
      </c>
      <c r="C83" s="62"/>
      <c r="D83" s="63"/>
      <c r="E83" s="17"/>
      <c r="F83" s="17"/>
      <c r="G83" s="17"/>
      <c r="H83" s="17"/>
      <c r="I83" s="17"/>
      <c r="J83" s="17"/>
      <c r="K83" s="17"/>
      <c r="L83" s="17"/>
      <c r="M83" s="17"/>
      <c r="N83" s="17"/>
      <c r="O83" s="17"/>
      <c r="P83" s="17"/>
    </row>
    <row r="84" spans="1:19" ht="25" customHeight="1">
      <c r="A84" s="52" t="s">
        <v>54</v>
      </c>
      <c r="B84" s="53"/>
      <c r="C84" s="53"/>
      <c r="D84" s="54"/>
      <c r="E84" s="16"/>
      <c r="F84" s="16"/>
      <c r="G84" s="16"/>
      <c r="H84" s="16"/>
      <c r="I84" s="16"/>
      <c r="J84" s="16"/>
      <c r="K84" s="16"/>
      <c r="L84" s="16"/>
      <c r="M84" s="16"/>
      <c r="N84" s="16"/>
      <c r="O84" s="16"/>
      <c r="P84" s="16"/>
    </row>
    <row r="85" spans="1:19" ht="25" customHeight="1">
      <c r="A85" s="66" t="s">
        <v>55</v>
      </c>
      <c r="B85" s="66"/>
      <c r="C85" s="66"/>
      <c r="D85" s="66"/>
      <c r="E85" s="16"/>
      <c r="F85" s="16"/>
      <c r="G85" s="16"/>
      <c r="H85" s="16"/>
      <c r="I85" s="16"/>
      <c r="J85" s="16"/>
      <c r="K85" s="16"/>
      <c r="L85" s="16"/>
      <c r="M85" s="16"/>
      <c r="N85" s="16"/>
      <c r="O85" s="16"/>
      <c r="P85" s="16"/>
      <c r="S85" s="4"/>
    </row>
    <row r="86" spans="1:19" ht="25" customHeight="1">
      <c r="A86" s="66" t="s">
        <v>56</v>
      </c>
      <c r="B86" s="66"/>
      <c r="C86" s="66"/>
      <c r="D86" s="66"/>
      <c r="E86" s="16"/>
      <c r="F86" s="16"/>
      <c r="G86" s="16"/>
      <c r="H86" s="16"/>
      <c r="I86" s="16"/>
      <c r="J86" s="16"/>
      <c r="K86" s="16"/>
      <c r="L86" s="16"/>
      <c r="M86" s="16"/>
      <c r="N86" s="16"/>
      <c r="O86" s="16"/>
      <c r="P86" s="16"/>
    </row>
    <row r="87" spans="1:19" ht="25" customHeight="1">
      <c r="A87" s="95" t="s">
        <v>57</v>
      </c>
      <c r="B87" s="95"/>
      <c r="C87" s="95"/>
      <c r="D87" s="95"/>
      <c r="E87" s="20"/>
      <c r="F87" s="20"/>
      <c r="G87" s="20"/>
      <c r="H87" s="21"/>
      <c r="I87" s="21"/>
      <c r="J87" s="21"/>
      <c r="K87" s="21"/>
      <c r="L87" s="21"/>
      <c r="M87" s="21"/>
      <c r="N87" s="21"/>
      <c r="O87" s="21"/>
      <c r="P87" s="21"/>
    </row>
    <row r="88" spans="1:19" ht="18" customHeight="1">
      <c r="A88" s="22"/>
      <c r="B88" s="23"/>
      <c r="C88" s="23"/>
      <c r="D88" s="23"/>
      <c r="E88" s="23"/>
      <c r="F88" s="23"/>
      <c r="G88" s="23"/>
      <c r="H88" s="23"/>
      <c r="I88" s="23"/>
      <c r="J88" s="23"/>
      <c r="K88" s="23"/>
      <c r="L88" s="23"/>
      <c r="M88" s="23"/>
      <c r="N88" s="23"/>
      <c r="O88" s="23"/>
      <c r="P88" s="23"/>
    </row>
    <row r="89" spans="1:19" ht="20.149999999999999" customHeight="1">
      <c r="A89" s="84" t="s">
        <v>78</v>
      </c>
      <c r="B89" s="85"/>
      <c r="C89" s="85"/>
      <c r="D89" s="85"/>
      <c r="E89" s="85"/>
      <c r="F89" s="85"/>
      <c r="G89" s="85"/>
      <c r="H89" s="85"/>
      <c r="I89" s="85"/>
      <c r="J89" s="85"/>
      <c r="K89" s="85"/>
      <c r="L89" s="85"/>
      <c r="M89" s="85"/>
      <c r="N89" s="8"/>
      <c r="O89" s="8"/>
      <c r="P89" s="8"/>
    </row>
    <row r="90" spans="1:19" ht="18.75" customHeight="1">
      <c r="A90" s="181" t="s">
        <v>29</v>
      </c>
      <c r="B90" s="182"/>
      <c r="C90" s="182"/>
      <c r="D90" s="183"/>
      <c r="E90" s="181" t="s">
        <v>30</v>
      </c>
      <c r="F90" s="182"/>
      <c r="G90" s="182"/>
      <c r="H90" s="182"/>
      <c r="I90" s="182"/>
      <c r="J90" s="182"/>
      <c r="K90" s="182"/>
      <c r="L90" s="182"/>
      <c r="M90" s="183"/>
      <c r="N90" s="181" t="s">
        <v>31</v>
      </c>
      <c r="O90" s="182"/>
      <c r="P90" s="183"/>
    </row>
    <row r="91" spans="1:19" ht="21.25" customHeight="1">
      <c r="A91" s="186"/>
      <c r="B91" s="187"/>
      <c r="C91" s="187"/>
      <c r="D91" s="188"/>
      <c r="E91" s="189"/>
      <c r="F91" s="190"/>
      <c r="G91" s="190"/>
      <c r="H91" s="190"/>
      <c r="I91" s="190"/>
      <c r="J91" s="190"/>
      <c r="K91" s="190"/>
      <c r="L91" s="190"/>
      <c r="M91" s="191"/>
      <c r="N91" s="184"/>
      <c r="O91" s="185"/>
      <c r="P91" s="24" t="s">
        <v>32</v>
      </c>
    </row>
    <row r="92" spans="1:19" ht="21.25" customHeight="1">
      <c r="A92" s="186"/>
      <c r="B92" s="187"/>
      <c r="C92" s="187"/>
      <c r="D92" s="188"/>
      <c r="E92" s="189"/>
      <c r="F92" s="190"/>
      <c r="G92" s="190"/>
      <c r="H92" s="190"/>
      <c r="I92" s="190"/>
      <c r="J92" s="190"/>
      <c r="K92" s="190"/>
      <c r="L92" s="190"/>
      <c r="M92" s="191"/>
      <c r="N92" s="184"/>
      <c r="O92" s="185"/>
      <c r="P92" s="24" t="s">
        <v>32</v>
      </c>
    </row>
    <row r="93" spans="1:19" ht="20.149999999999999" customHeight="1">
      <c r="A93" s="84"/>
      <c r="B93" s="85"/>
      <c r="C93" s="85"/>
      <c r="D93" s="85"/>
      <c r="E93" s="85"/>
      <c r="F93" s="85"/>
      <c r="G93" s="85"/>
      <c r="H93" s="85"/>
      <c r="I93" s="85"/>
      <c r="J93" s="85"/>
      <c r="K93" s="85"/>
      <c r="L93" s="85"/>
      <c r="M93" s="85"/>
      <c r="N93" s="8"/>
      <c r="O93" s="8"/>
      <c r="P93" s="8"/>
    </row>
    <row r="94" spans="1:19" ht="15">
      <c r="A94" s="10"/>
      <c r="B94" s="8"/>
      <c r="C94" s="8"/>
      <c r="D94" s="8"/>
      <c r="E94" s="8"/>
      <c r="F94" s="8"/>
      <c r="G94" s="8"/>
      <c r="H94" s="8"/>
      <c r="I94" s="8"/>
      <c r="J94" s="8"/>
      <c r="K94" s="8"/>
      <c r="L94" s="8"/>
      <c r="M94" s="8"/>
      <c r="N94" s="8"/>
      <c r="O94" s="8"/>
      <c r="P94" s="8"/>
    </row>
    <row r="95" spans="1:19" ht="20.149999999999999" customHeight="1">
      <c r="A95" s="84" t="s">
        <v>79</v>
      </c>
      <c r="B95" s="85"/>
      <c r="C95" s="85"/>
      <c r="D95" s="85"/>
      <c r="E95" s="85"/>
      <c r="F95" s="85"/>
      <c r="G95" s="85"/>
      <c r="H95" s="85"/>
      <c r="I95" s="85"/>
      <c r="J95" s="85"/>
      <c r="K95" s="85"/>
      <c r="L95" s="85"/>
      <c r="M95" s="85"/>
      <c r="N95" s="8"/>
      <c r="O95" s="8"/>
      <c r="P95" s="8"/>
    </row>
    <row r="96" spans="1:19" ht="72.75" customHeight="1">
      <c r="A96" s="178" t="s">
        <v>58</v>
      </c>
      <c r="B96" s="179"/>
      <c r="C96" s="179"/>
      <c r="D96" s="179"/>
      <c r="E96" s="179"/>
      <c r="F96" s="179"/>
      <c r="G96" s="179"/>
      <c r="H96" s="179"/>
      <c r="I96" s="179"/>
      <c r="J96" s="179"/>
      <c r="K96" s="179"/>
      <c r="L96" s="179"/>
      <c r="M96" s="179"/>
      <c r="N96" s="179"/>
      <c r="O96" s="179"/>
      <c r="P96" s="180"/>
    </row>
    <row r="97" spans="1:16" ht="18.75" customHeight="1">
      <c r="A97" s="43" t="s">
        <v>68</v>
      </c>
      <c r="B97" s="25"/>
      <c r="C97" s="25"/>
      <c r="D97" s="25"/>
      <c r="E97" s="25"/>
      <c r="F97" s="25"/>
      <c r="G97" s="25"/>
      <c r="H97" s="25"/>
      <c r="I97" s="25"/>
      <c r="J97" s="25"/>
      <c r="K97" s="25"/>
      <c r="L97" s="25"/>
      <c r="M97" s="25"/>
      <c r="N97" s="25"/>
      <c r="O97" s="25"/>
      <c r="P97" s="25"/>
    </row>
    <row r="98" spans="1:16" ht="15" customHeight="1">
      <c r="A98" s="83"/>
      <c r="B98" s="83"/>
      <c r="C98" s="83"/>
      <c r="D98" s="83"/>
      <c r="E98" s="83"/>
      <c r="F98" s="83"/>
      <c r="G98" s="83"/>
      <c r="H98" s="83"/>
      <c r="I98" s="83"/>
      <c r="J98" s="83"/>
      <c r="K98" s="83"/>
      <c r="L98" s="83"/>
      <c r="M98" s="83"/>
      <c r="N98" s="83"/>
      <c r="O98" s="83"/>
      <c r="P98" s="83"/>
    </row>
    <row r="99" spans="1:16" ht="20.149999999999999" customHeight="1">
      <c r="A99" s="84" t="s">
        <v>63</v>
      </c>
      <c r="B99" s="85"/>
      <c r="C99" s="85"/>
      <c r="D99" s="85"/>
      <c r="E99" s="85"/>
      <c r="F99" s="85"/>
      <c r="G99" s="85"/>
      <c r="H99" s="85"/>
      <c r="I99" s="85"/>
      <c r="J99" s="85"/>
      <c r="K99" s="85"/>
      <c r="L99" s="85"/>
      <c r="M99" s="85"/>
      <c r="N99" s="8"/>
      <c r="O99" s="8"/>
      <c r="P99" s="8"/>
    </row>
    <row r="100" spans="1:16" ht="19.5" customHeight="1">
      <c r="A100" s="86" t="s">
        <v>67</v>
      </c>
      <c r="B100" s="87"/>
      <c r="C100" s="87"/>
      <c r="D100" s="87"/>
      <c r="E100" s="87"/>
      <c r="F100" s="87"/>
      <c r="G100" s="87"/>
      <c r="H100" s="87"/>
      <c r="I100" s="87"/>
      <c r="J100" s="87"/>
      <c r="K100" s="87"/>
      <c r="L100" s="87"/>
      <c r="M100" s="87"/>
      <c r="N100" s="87"/>
      <c r="O100" s="87"/>
      <c r="P100" s="88"/>
    </row>
    <row r="101" spans="1:16">
      <c r="A101" s="89"/>
      <c r="B101" s="90"/>
      <c r="C101" s="90"/>
      <c r="D101" s="90"/>
      <c r="E101" s="90"/>
      <c r="F101" s="90"/>
      <c r="G101" s="90"/>
      <c r="H101" s="90"/>
      <c r="I101" s="90"/>
      <c r="J101" s="90"/>
      <c r="K101" s="90"/>
      <c r="L101" s="90"/>
      <c r="M101" s="90"/>
      <c r="N101" s="90"/>
      <c r="O101" s="90"/>
      <c r="P101" s="91"/>
    </row>
    <row r="102" spans="1:16">
      <c r="A102" s="89"/>
      <c r="B102" s="90"/>
      <c r="C102" s="90"/>
      <c r="D102" s="90"/>
      <c r="E102" s="90"/>
      <c r="F102" s="90"/>
      <c r="G102" s="90"/>
      <c r="H102" s="90"/>
      <c r="I102" s="90"/>
      <c r="J102" s="90"/>
      <c r="K102" s="90"/>
      <c r="L102" s="90"/>
      <c r="M102" s="90"/>
      <c r="N102" s="90"/>
      <c r="O102" s="90"/>
      <c r="P102" s="91"/>
    </row>
    <row r="103" spans="1:16">
      <c r="A103" s="92"/>
      <c r="B103" s="93"/>
      <c r="C103" s="93"/>
      <c r="D103" s="93"/>
      <c r="E103" s="93"/>
      <c r="F103" s="93"/>
      <c r="G103" s="93"/>
      <c r="H103" s="93"/>
      <c r="I103" s="93"/>
      <c r="J103" s="93"/>
      <c r="K103" s="93"/>
      <c r="L103" s="93"/>
      <c r="M103" s="93"/>
      <c r="N103" s="93"/>
      <c r="O103" s="93"/>
      <c r="P103" s="94"/>
    </row>
    <row r="104" spans="1:16" ht="14">
      <c r="A104" s="27" t="s">
        <v>69</v>
      </c>
      <c r="B104" s="26"/>
      <c r="C104" s="26"/>
      <c r="D104" s="26"/>
      <c r="E104" s="26"/>
      <c r="F104" s="26"/>
      <c r="G104" s="26"/>
      <c r="H104" s="26"/>
      <c r="I104" s="26"/>
      <c r="J104" s="26"/>
      <c r="K104" s="26"/>
      <c r="L104" s="26"/>
      <c r="M104" s="26"/>
      <c r="N104" s="26"/>
      <c r="O104" s="26"/>
      <c r="P104" s="26"/>
    </row>
    <row r="105" spans="1:16" ht="14">
      <c r="A105" s="27"/>
      <c r="B105" s="26"/>
      <c r="C105" s="26"/>
      <c r="D105" s="26"/>
      <c r="E105" s="26"/>
      <c r="F105" s="26"/>
      <c r="G105" s="26"/>
      <c r="H105" s="26"/>
      <c r="I105" s="26"/>
      <c r="J105" s="26"/>
      <c r="K105" s="26"/>
      <c r="L105" s="26"/>
      <c r="M105" s="26"/>
      <c r="N105" s="26"/>
      <c r="O105" s="26"/>
      <c r="P105" s="26"/>
    </row>
    <row r="106" spans="1:16" ht="12" customHeight="1">
      <c r="A106" s="44" t="s">
        <v>64</v>
      </c>
      <c r="B106" s="44"/>
      <c r="C106" s="44"/>
      <c r="D106" s="44"/>
      <c r="E106" s="44"/>
      <c r="F106" s="44"/>
      <c r="G106" s="44"/>
      <c r="H106" s="44"/>
      <c r="I106" s="44"/>
      <c r="J106" s="44"/>
      <c r="K106" s="44"/>
      <c r="L106" s="44"/>
      <c r="M106" s="44"/>
      <c r="N106" s="44"/>
      <c r="O106" s="44"/>
      <c r="P106" s="44"/>
    </row>
    <row r="107" spans="1:16">
      <c r="A107" s="45"/>
      <c r="B107" s="45"/>
      <c r="C107" s="45"/>
      <c r="D107" s="45"/>
      <c r="E107" s="45"/>
      <c r="F107" s="45"/>
      <c r="G107" s="45"/>
      <c r="H107" s="45"/>
      <c r="I107" s="45"/>
      <c r="J107" s="45"/>
      <c r="K107" s="45"/>
      <c r="L107" s="45"/>
      <c r="M107" s="45"/>
      <c r="N107" s="45"/>
      <c r="O107" s="45"/>
      <c r="P107" s="45"/>
    </row>
    <row r="108" spans="1:16">
      <c r="A108" s="45"/>
      <c r="B108" s="45"/>
      <c r="C108" s="45"/>
      <c r="D108" s="45"/>
      <c r="E108" s="45"/>
      <c r="F108" s="45"/>
      <c r="G108" s="45"/>
      <c r="H108" s="45"/>
      <c r="I108" s="45"/>
      <c r="J108" s="45"/>
      <c r="K108" s="45"/>
      <c r="L108" s="45"/>
      <c r="M108" s="45"/>
      <c r="N108" s="45"/>
      <c r="O108" s="45"/>
      <c r="P108" s="45"/>
    </row>
    <row r="109" spans="1:16">
      <c r="A109" s="45"/>
      <c r="B109" s="45"/>
      <c r="C109" s="45"/>
      <c r="D109" s="45"/>
      <c r="E109" s="45"/>
      <c r="F109" s="45"/>
      <c r="G109" s="45"/>
      <c r="H109" s="45"/>
      <c r="I109" s="45"/>
      <c r="J109" s="45"/>
      <c r="K109" s="45"/>
      <c r="L109" s="45"/>
      <c r="M109" s="45"/>
      <c r="N109" s="45"/>
      <c r="O109" s="45"/>
      <c r="P109" s="45"/>
    </row>
    <row r="110" spans="1:16">
      <c r="A110" s="45"/>
      <c r="B110" s="45"/>
      <c r="C110" s="45"/>
      <c r="D110" s="45"/>
      <c r="E110" s="45"/>
      <c r="F110" s="45"/>
      <c r="G110" s="45"/>
      <c r="H110" s="45"/>
      <c r="I110" s="45"/>
      <c r="J110" s="45"/>
      <c r="K110" s="45"/>
      <c r="L110" s="45"/>
      <c r="M110" s="45"/>
      <c r="N110" s="45"/>
      <c r="O110" s="45"/>
      <c r="P110" s="45"/>
    </row>
    <row r="111" spans="1:16">
      <c r="A111" s="45"/>
      <c r="B111" s="45"/>
      <c r="C111" s="45"/>
      <c r="D111" s="45"/>
      <c r="E111" s="45"/>
      <c r="F111" s="45"/>
      <c r="G111" s="45"/>
      <c r="H111" s="45"/>
      <c r="I111" s="45"/>
      <c r="J111" s="45"/>
      <c r="K111" s="45"/>
      <c r="L111" s="45"/>
      <c r="M111" s="45"/>
      <c r="N111" s="45"/>
      <c r="O111" s="45"/>
      <c r="P111" s="45"/>
    </row>
    <row r="112" spans="1:16">
      <c r="A112" s="45"/>
      <c r="B112" s="45"/>
      <c r="C112" s="45"/>
      <c r="D112" s="45"/>
      <c r="E112" s="45"/>
      <c r="F112" s="45"/>
      <c r="G112" s="45"/>
      <c r="H112" s="45"/>
      <c r="I112" s="45"/>
      <c r="J112" s="45"/>
      <c r="K112" s="45"/>
      <c r="L112" s="45"/>
      <c r="M112" s="45"/>
      <c r="N112" s="45"/>
      <c r="O112" s="45"/>
      <c r="P112" s="45"/>
    </row>
    <row r="113" spans="1:16">
      <c r="A113" s="45"/>
      <c r="B113" s="45"/>
      <c r="C113" s="45"/>
      <c r="D113" s="45"/>
      <c r="E113" s="45"/>
      <c r="F113" s="45"/>
      <c r="G113" s="45"/>
      <c r="H113" s="45"/>
      <c r="I113" s="45"/>
      <c r="J113" s="45"/>
      <c r="K113" s="45"/>
      <c r="L113" s="45"/>
      <c r="M113" s="45"/>
      <c r="N113" s="45"/>
      <c r="O113" s="45"/>
      <c r="P113" s="45"/>
    </row>
    <row r="114" spans="1:16">
      <c r="A114" s="45"/>
      <c r="B114" s="45"/>
      <c r="C114" s="45"/>
      <c r="D114" s="45"/>
      <c r="E114" s="45"/>
      <c r="F114" s="45"/>
      <c r="G114" s="45"/>
      <c r="H114" s="45"/>
      <c r="I114" s="45"/>
      <c r="J114" s="45"/>
      <c r="K114" s="45"/>
      <c r="L114" s="45"/>
      <c r="M114" s="45"/>
      <c r="N114" s="45"/>
      <c r="O114" s="45"/>
      <c r="P114" s="45"/>
    </row>
    <row r="115" spans="1:16">
      <c r="A115" s="45"/>
      <c r="B115" s="45"/>
      <c r="C115" s="45"/>
      <c r="D115" s="45"/>
      <c r="E115" s="45"/>
      <c r="F115" s="45"/>
      <c r="G115" s="45"/>
      <c r="H115" s="45"/>
      <c r="I115" s="45"/>
      <c r="J115" s="45"/>
      <c r="K115" s="45"/>
      <c r="L115" s="45"/>
      <c r="M115" s="45"/>
      <c r="N115" s="45"/>
      <c r="O115" s="45"/>
      <c r="P115" s="45"/>
    </row>
    <row r="116" spans="1:16">
      <c r="A116" s="45"/>
      <c r="B116" s="45"/>
      <c r="C116" s="45"/>
      <c r="D116" s="45"/>
      <c r="E116" s="45"/>
      <c r="F116" s="45"/>
      <c r="G116" s="45"/>
      <c r="H116" s="45"/>
      <c r="I116" s="45"/>
      <c r="J116" s="45"/>
      <c r="K116" s="45"/>
      <c r="L116" s="45"/>
      <c r="M116" s="45"/>
      <c r="N116" s="45"/>
      <c r="O116" s="45"/>
      <c r="P116" s="45"/>
    </row>
    <row r="117" spans="1:16">
      <c r="A117" s="45"/>
      <c r="B117" s="45"/>
      <c r="C117" s="45"/>
      <c r="D117" s="45"/>
      <c r="E117" s="45"/>
      <c r="F117" s="45"/>
      <c r="G117" s="45"/>
      <c r="H117" s="45"/>
      <c r="I117" s="45"/>
      <c r="J117" s="45"/>
      <c r="K117" s="45"/>
      <c r="L117" s="45"/>
      <c r="M117" s="45"/>
      <c r="N117" s="45"/>
      <c r="O117" s="45"/>
      <c r="P117" s="45"/>
    </row>
  </sheetData>
  <mergeCells count="190">
    <mergeCell ref="A98:P98"/>
    <mergeCell ref="A99:M99"/>
    <mergeCell ref="A100:P103"/>
    <mergeCell ref="A106:P117"/>
    <mergeCell ref="A92:D92"/>
    <mergeCell ref="E92:M92"/>
    <mergeCell ref="N92:O92"/>
    <mergeCell ref="A93:M93"/>
    <mergeCell ref="A95:M95"/>
    <mergeCell ref="A96:P96"/>
    <mergeCell ref="A87:D87"/>
    <mergeCell ref="A89:M89"/>
    <mergeCell ref="A90:D90"/>
    <mergeCell ref="E90:M90"/>
    <mergeCell ref="N90:P90"/>
    <mergeCell ref="A91:D91"/>
    <mergeCell ref="E91:M91"/>
    <mergeCell ref="N91:O91"/>
    <mergeCell ref="B80:D80"/>
    <mergeCell ref="A81:D82"/>
    <mergeCell ref="B83:D83"/>
    <mergeCell ref="A84:D84"/>
    <mergeCell ref="A85:D85"/>
    <mergeCell ref="A86:D86"/>
    <mergeCell ref="A64:P67"/>
    <mergeCell ref="A68:P69"/>
    <mergeCell ref="A74:M74"/>
    <mergeCell ref="A75:D75"/>
    <mergeCell ref="A76:D77"/>
    <mergeCell ref="A78:D79"/>
    <mergeCell ref="O59:P60"/>
    <mergeCell ref="G60:H60"/>
    <mergeCell ref="A61:D63"/>
    <mergeCell ref="E61:F63"/>
    <mergeCell ref="G61:H61"/>
    <mergeCell ref="I61:J63"/>
    <mergeCell ref="K61:L63"/>
    <mergeCell ref="M61:N63"/>
    <mergeCell ref="O61:P63"/>
    <mergeCell ref="G62:H63"/>
    <mergeCell ref="A59:D60"/>
    <mergeCell ref="E59:F60"/>
    <mergeCell ref="G59:H59"/>
    <mergeCell ref="I59:J60"/>
    <mergeCell ref="K59:L60"/>
    <mergeCell ref="M59:N60"/>
    <mergeCell ref="O56:P56"/>
    <mergeCell ref="E57:F57"/>
    <mergeCell ref="E58:F58"/>
    <mergeCell ref="G58:H58"/>
    <mergeCell ref="I58:J58"/>
    <mergeCell ref="K58:L58"/>
    <mergeCell ref="M58:N58"/>
    <mergeCell ref="O58:P58"/>
    <mergeCell ref="A56:D58"/>
    <mergeCell ref="E56:F56"/>
    <mergeCell ref="G56:H56"/>
    <mergeCell ref="I56:J56"/>
    <mergeCell ref="K56:L56"/>
    <mergeCell ref="M56:N56"/>
    <mergeCell ref="O53:P53"/>
    <mergeCell ref="E54:F54"/>
    <mergeCell ref="G54:H55"/>
    <mergeCell ref="I54:J55"/>
    <mergeCell ref="K54:L55"/>
    <mergeCell ref="M54:N55"/>
    <mergeCell ref="O54:P55"/>
    <mergeCell ref="E55:F55"/>
    <mergeCell ref="A53:D55"/>
    <mergeCell ref="E53:F53"/>
    <mergeCell ref="G53:H53"/>
    <mergeCell ref="I53:J53"/>
    <mergeCell ref="K53:L53"/>
    <mergeCell ref="M53:N53"/>
    <mergeCell ref="O50:P50"/>
    <mergeCell ref="E51:F51"/>
    <mergeCell ref="E52:F52"/>
    <mergeCell ref="G52:H52"/>
    <mergeCell ref="I52:J52"/>
    <mergeCell ref="K52:L52"/>
    <mergeCell ref="M52:N52"/>
    <mergeCell ref="O52:P52"/>
    <mergeCell ref="A50:D52"/>
    <mergeCell ref="E50:F50"/>
    <mergeCell ref="G50:H50"/>
    <mergeCell ref="I50:J50"/>
    <mergeCell ref="K50:L50"/>
    <mergeCell ref="M50:N50"/>
    <mergeCell ref="K48:L48"/>
    <mergeCell ref="M48:N48"/>
    <mergeCell ref="O48:P48"/>
    <mergeCell ref="I49:J49"/>
    <mergeCell ref="K49:L49"/>
    <mergeCell ref="M49:N49"/>
    <mergeCell ref="O49:P49"/>
    <mergeCell ref="B47:D47"/>
    <mergeCell ref="E47:F47"/>
    <mergeCell ref="A48:D49"/>
    <mergeCell ref="E48:F49"/>
    <mergeCell ref="G48:H49"/>
    <mergeCell ref="I48:J48"/>
    <mergeCell ref="A44:D46"/>
    <mergeCell ref="E44:F44"/>
    <mergeCell ref="G44:H44"/>
    <mergeCell ref="I44:J44"/>
    <mergeCell ref="K44:L44"/>
    <mergeCell ref="M44:N44"/>
    <mergeCell ref="O44:P44"/>
    <mergeCell ref="E45:F45"/>
    <mergeCell ref="G45:H45"/>
    <mergeCell ref="I45:J45"/>
    <mergeCell ref="K45:L45"/>
    <mergeCell ref="M45:N45"/>
    <mergeCell ref="O45:P45"/>
    <mergeCell ref="E46:F46"/>
    <mergeCell ref="G46:H46"/>
    <mergeCell ref="I46:J46"/>
    <mergeCell ref="K46:L46"/>
    <mergeCell ref="M46:N46"/>
    <mergeCell ref="O46:P46"/>
    <mergeCell ref="A41:D43"/>
    <mergeCell ref="E41:F41"/>
    <mergeCell ref="G41:H41"/>
    <mergeCell ref="I41:J41"/>
    <mergeCell ref="K41:L41"/>
    <mergeCell ref="M41:N41"/>
    <mergeCell ref="O41:P41"/>
    <mergeCell ref="E42:F42"/>
    <mergeCell ref="G42:H42"/>
    <mergeCell ref="I42:J42"/>
    <mergeCell ref="K42:L42"/>
    <mergeCell ref="M42:N42"/>
    <mergeCell ref="O42:P42"/>
    <mergeCell ref="E43:F43"/>
    <mergeCell ref="G43:H43"/>
    <mergeCell ref="I43:J43"/>
    <mergeCell ref="K43:L43"/>
    <mergeCell ref="M43:N43"/>
    <mergeCell ref="O43:P43"/>
    <mergeCell ref="O38:P38"/>
    <mergeCell ref="E39:F39"/>
    <mergeCell ref="G39:H39"/>
    <mergeCell ref="I39:J39"/>
    <mergeCell ref="K39:L39"/>
    <mergeCell ref="M39:N39"/>
    <mergeCell ref="O39:P39"/>
    <mergeCell ref="A38:D40"/>
    <mergeCell ref="E38:F38"/>
    <mergeCell ref="G38:H38"/>
    <mergeCell ref="I38:J38"/>
    <mergeCell ref="K38:L38"/>
    <mergeCell ref="M38:N38"/>
    <mergeCell ref="E40:F40"/>
    <mergeCell ref="G40:H40"/>
    <mergeCell ref="I40:J40"/>
    <mergeCell ref="K40:L40"/>
    <mergeCell ref="M40:N40"/>
    <mergeCell ref="O40:P40"/>
    <mergeCell ref="O35:P35"/>
    <mergeCell ref="E36:F36"/>
    <mergeCell ref="E37:F37"/>
    <mergeCell ref="K37:L37"/>
    <mergeCell ref="M37:N37"/>
    <mergeCell ref="O37:P37"/>
    <mergeCell ref="A35:D37"/>
    <mergeCell ref="E35:F35"/>
    <mergeCell ref="G35:H37"/>
    <mergeCell ref="I35:J37"/>
    <mergeCell ref="K35:L35"/>
    <mergeCell ref="M35:N35"/>
    <mergeCell ref="A2:P2"/>
    <mergeCell ref="A3:P3"/>
    <mergeCell ref="A6:P6"/>
    <mergeCell ref="A7:P7"/>
    <mergeCell ref="A9:P9"/>
    <mergeCell ref="A10:P10"/>
    <mergeCell ref="A32:P32"/>
    <mergeCell ref="A34:D34"/>
    <mergeCell ref="E34:F34"/>
    <mergeCell ref="G34:H34"/>
    <mergeCell ref="I34:J34"/>
    <mergeCell ref="K34:L34"/>
    <mergeCell ref="M34:N34"/>
    <mergeCell ref="O34:P34"/>
    <mergeCell ref="A13:P14"/>
    <mergeCell ref="A16:P17"/>
    <mergeCell ref="A18:P18"/>
    <mergeCell ref="A19:P19"/>
    <mergeCell ref="A21:P21"/>
    <mergeCell ref="A24:P24"/>
  </mergeCells>
  <phoneticPr fontId="5"/>
  <pageMargins left="0.70866141732283472" right="0.70866141732283472" top="0.74803149606299213" bottom="0.74803149606299213" header="0.31496062992125984" footer="0.31496062992125984"/>
  <pageSetup paperSize="9" scale="88" orientation="portrait" r:id="rId1"/>
  <rowBreaks count="2" manualBreakCount="2">
    <brk id="31" max="16383" man="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T117"/>
  <sheetViews>
    <sheetView showGridLines="0" tabSelected="1" view="pageBreakPreview" topLeftCell="A25" zoomScaleNormal="100" zoomScaleSheetLayoutView="100" workbookViewId="0">
      <selection activeCell="E55" sqref="E55:F55"/>
    </sheetView>
  </sheetViews>
  <sheetFormatPr defaultColWidth="9" defaultRowHeight="12"/>
  <cols>
    <col min="1" max="4" width="5.25" style="2" customWidth="1"/>
    <col min="5" max="6" width="6.83203125" style="2" customWidth="1"/>
    <col min="7" max="16" width="5.25" style="2" customWidth="1"/>
    <col min="17" max="16384" width="9" style="2"/>
  </cols>
  <sheetData>
    <row r="1" spans="1:16" ht="14">
      <c r="A1" s="5" t="s">
        <v>66</v>
      </c>
      <c r="B1" s="6"/>
      <c r="C1" s="7"/>
      <c r="D1" s="8"/>
      <c r="E1" s="8"/>
      <c r="F1" s="8"/>
      <c r="G1" s="8"/>
      <c r="H1" s="8"/>
      <c r="I1" s="8"/>
      <c r="J1" s="8"/>
      <c r="K1" s="8"/>
      <c r="L1" s="8"/>
      <c r="M1" s="8"/>
      <c r="N1" s="8"/>
      <c r="O1" s="8"/>
      <c r="P1" s="8"/>
    </row>
    <row r="2" spans="1:16" ht="14.25" customHeight="1">
      <c r="A2" s="155" t="s">
        <v>3</v>
      </c>
      <c r="B2" s="155"/>
      <c r="C2" s="155"/>
      <c r="D2" s="155"/>
      <c r="E2" s="155"/>
      <c r="F2" s="155"/>
      <c r="G2" s="155"/>
      <c r="H2" s="155"/>
      <c r="I2" s="155"/>
      <c r="J2" s="155"/>
      <c r="K2" s="155"/>
      <c r="L2" s="155"/>
      <c r="M2" s="155"/>
      <c r="N2" s="155"/>
      <c r="O2" s="155"/>
      <c r="P2" s="155"/>
    </row>
    <row r="3" spans="1:16" ht="14.25" customHeight="1">
      <c r="A3" s="155" t="s">
        <v>4</v>
      </c>
      <c r="B3" s="155"/>
      <c r="C3" s="155"/>
      <c r="D3" s="155"/>
      <c r="E3" s="155"/>
      <c r="F3" s="155"/>
      <c r="G3" s="155"/>
      <c r="H3" s="155"/>
      <c r="I3" s="155"/>
      <c r="J3" s="155"/>
      <c r="K3" s="155"/>
      <c r="L3" s="155"/>
      <c r="M3" s="155"/>
      <c r="N3" s="155"/>
      <c r="O3" s="155"/>
      <c r="P3" s="155"/>
    </row>
    <row r="4" spans="1:16" ht="14.25" customHeight="1">
      <c r="A4" s="9"/>
      <c r="B4" s="9"/>
      <c r="C4" s="9"/>
      <c r="D4" s="9"/>
      <c r="E4" s="9"/>
      <c r="F4" s="9"/>
      <c r="G4" s="9"/>
      <c r="H4" s="9"/>
      <c r="I4" s="9"/>
      <c r="J4" s="9"/>
      <c r="K4" s="9"/>
      <c r="L4" s="9"/>
      <c r="M4" s="9"/>
      <c r="N4" s="9"/>
      <c r="O4" s="9"/>
      <c r="P4" s="9"/>
    </row>
    <row r="5" spans="1:16" ht="15">
      <c r="A5" s="10"/>
      <c r="B5" s="8"/>
      <c r="C5" s="8"/>
      <c r="D5" s="8"/>
      <c r="E5" s="8"/>
      <c r="F5" s="8"/>
      <c r="G5" s="8"/>
      <c r="H5" s="8"/>
      <c r="I5" s="8"/>
      <c r="J5" s="8"/>
      <c r="K5" s="8"/>
      <c r="L5" s="8"/>
      <c r="M5" s="8"/>
      <c r="N5" s="8"/>
      <c r="O5" s="8"/>
      <c r="P5" s="8"/>
    </row>
    <row r="6" spans="1:16" ht="14.25" customHeight="1">
      <c r="A6" s="83" t="s">
        <v>35</v>
      </c>
      <c r="B6" s="83"/>
      <c r="C6" s="83"/>
      <c r="D6" s="83"/>
      <c r="E6" s="83"/>
      <c r="F6" s="83"/>
      <c r="G6" s="83"/>
      <c r="H6" s="83"/>
      <c r="I6" s="83"/>
      <c r="J6" s="83"/>
      <c r="K6" s="83"/>
      <c r="L6" s="83"/>
      <c r="M6" s="83"/>
      <c r="N6" s="83"/>
      <c r="O6" s="83"/>
      <c r="P6" s="83"/>
    </row>
    <row r="7" spans="1:16" ht="14.25" customHeight="1">
      <c r="A7" s="83" t="s">
        <v>0</v>
      </c>
      <c r="B7" s="83"/>
      <c r="C7" s="83"/>
      <c r="D7" s="83"/>
      <c r="E7" s="83"/>
      <c r="F7" s="83"/>
      <c r="G7" s="83"/>
      <c r="H7" s="83"/>
      <c r="I7" s="83"/>
      <c r="J7" s="83"/>
      <c r="K7" s="83"/>
      <c r="L7" s="83"/>
      <c r="M7" s="83"/>
      <c r="N7" s="83"/>
      <c r="O7" s="83"/>
      <c r="P7" s="83"/>
    </row>
    <row r="8" spans="1:16" ht="14.25" customHeight="1">
      <c r="A8" s="11"/>
      <c r="B8" s="11"/>
      <c r="C8" s="11"/>
      <c r="D8" s="11"/>
      <c r="E8" s="11"/>
      <c r="F8" s="11"/>
      <c r="G8" s="11"/>
      <c r="H8" s="11"/>
      <c r="I8" s="11"/>
      <c r="J8" s="11"/>
      <c r="K8" s="11"/>
      <c r="L8" s="11"/>
      <c r="M8" s="11"/>
      <c r="N8" s="11"/>
      <c r="O8" s="11"/>
      <c r="P8" s="11"/>
    </row>
    <row r="9" spans="1:16" ht="14.25" customHeight="1">
      <c r="A9" s="155" t="s">
        <v>33</v>
      </c>
      <c r="B9" s="155"/>
      <c r="C9" s="155"/>
      <c r="D9" s="155"/>
      <c r="E9" s="155"/>
      <c r="F9" s="155"/>
      <c r="G9" s="155"/>
      <c r="H9" s="155"/>
      <c r="I9" s="155"/>
      <c r="J9" s="155"/>
      <c r="K9" s="155"/>
      <c r="L9" s="155"/>
      <c r="M9" s="155"/>
      <c r="N9" s="155"/>
      <c r="O9" s="155"/>
      <c r="P9" s="155"/>
    </row>
    <row r="10" spans="1:16" ht="14.25" customHeight="1">
      <c r="A10" s="155" t="s">
        <v>1</v>
      </c>
      <c r="B10" s="155"/>
      <c r="C10" s="155"/>
      <c r="D10" s="155"/>
      <c r="E10" s="155"/>
      <c r="F10" s="155"/>
      <c r="G10" s="155"/>
      <c r="H10" s="155"/>
      <c r="I10" s="155"/>
      <c r="J10" s="155"/>
      <c r="K10" s="155"/>
      <c r="L10" s="155"/>
      <c r="M10" s="155"/>
      <c r="N10" s="155"/>
      <c r="O10" s="155"/>
      <c r="P10" s="155"/>
    </row>
    <row r="11" spans="1:16" ht="14.25" customHeight="1">
      <c r="A11" s="9"/>
      <c r="B11" s="9"/>
      <c r="C11" s="9"/>
      <c r="D11" s="9"/>
      <c r="E11" s="9"/>
      <c r="F11" s="9"/>
      <c r="G11" s="9"/>
      <c r="H11" s="9"/>
      <c r="I11" s="9"/>
      <c r="J11" s="9"/>
      <c r="K11" s="9"/>
      <c r="L11" s="9"/>
      <c r="M11" s="9"/>
      <c r="N11" s="9"/>
      <c r="O11" s="9"/>
      <c r="P11" s="9"/>
    </row>
    <row r="12" spans="1:16" ht="15">
      <c r="A12" s="12"/>
      <c r="B12" s="8"/>
      <c r="C12" s="8"/>
      <c r="D12" s="8"/>
      <c r="E12" s="8"/>
      <c r="F12" s="8"/>
      <c r="G12" s="8"/>
      <c r="H12" s="8"/>
      <c r="I12" s="8"/>
      <c r="J12" s="8"/>
      <c r="K12" s="8"/>
      <c r="L12" s="8"/>
      <c r="M12" s="8"/>
      <c r="N12" s="8"/>
      <c r="O12" s="8"/>
      <c r="P12" s="8"/>
    </row>
    <row r="13" spans="1:16" ht="14.25" customHeight="1">
      <c r="A13" s="161" t="s">
        <v>73</v>
      </c>
      <c r="B13" s="161"/>
      <c r="C13" s="161"/>
      <c r="D13" s="161"/>
      <c r="E13" s="161"/>
      <c r="F13" s="161"/>
      <c r="G13" s="161"/>
      <c r="H13" s="161"/>
      <c r="I13" s="161"/>
      <c r="J13" s="161"/>
      <c r="K13" s="161"/>
      <c r="L13" s="161"/>
      <c r="M13" s="161"/>
      <c r="N13" s="161"/>
      <c r="O13" s="161"/>
      <c r="P13" s="161"/>
    </row>
    <row r="14" spans="1:16" ht="14.25" customHeight="1">
      <c r="A14" s="161"/>
      <c r="B14" s="161"/>
      <c r="C14" s="161"/>
      <c r="D14" s="161"/>
      <c r="E14" s="161"/>
      <c r="F14" s="161"/>
      <c r="G14" s="161"/>
      <c r="H14" s="161"/>
      <c r="I14" s="161"/>
      <c r="J14" s="161"/>
      <c r="K14" s="161"/>
      <c r="L14" s="161"/>
      <c r="M14" s="161"/>
      <c r="N14" s="161"/>
      <c r="O14" s="161"/>
      <c r="P14" s="161"/>
    </row>
    <row r="15" spans="1:16" ht="15">
      <c r="A15" s="12"/>
      <c r="B15" s="8"/>
      <c r="C15" s="8"/>
      <c r="D15" s="8"/>
      <c r="E15" s="8"/>
      <c r="F15" s="8"/>
      <c r="G15" s="8"/>
      <c r="H15" s="8"/>
      <c r="I15" s="8"/>
      <c r="J15" s="8"/>
      <c r="K15" s="8"/>
      <c r="L15" s="8"/>
      <c r="M15" s="8"/>
      <c r="N15" s="8"/>
      <c r="O15" s="8"/>
      <c r="P15" s="8"/>
    </row>
    <row r="16" spans="1:16" ht="48" customHeight="1">
      <c r="A16" s="83" t="s">
        <v>74</v>
      </c>
      <c r="B16" s="83"/>
      <c r="C16" s="83"/>
      <c r="D16" s="83"/>
      <c r="E16" s="83"/>
      <c r="F16" s="83"/>
      <c r="G16" s="83"/>
      <c r="H16" s="83"/>
      <c r="I16" s="83"/>
      <c r="J16" s="83"/>
      <c r="K16" s="83"/>
      <c r="L16" s="83"/>
      <c r="M16" s="83"/>
      <c r="N16" s="83"/>
      <c r="O16" s="83"/>
      <c r="P16" s="83"/>
    </row>
    <row r="17" spans="1:20" ht="18" customHeight="1">
      <c r="A17" s="83"/>
      <c r="B17" s="83"/>
      <c r="C17" s="83"/>
      <c r="D17" s="83"/>
      <c r="E17" s="83"/>
      <c r="F17" s="83"/>
      <c r="G17" s="83"/>
      <c r="H17" s="83"/>
      <c r="I17" s="83"/>
      <c r="J17" s="83"/>
      <c r="K17" s="83"/>
      <c r="L17" s="83"/>
      <c r="M17" s="83"/>
      <c r="N17" s="83"/>
      <c r="O17" s="83"/>
      <c r="P17" s="83"/>
    </row>
    <row r="18" spans="1:20" ht="14">
      <c r="A18" s="159"/>
      <c r="B18" s="159"/>
      <c r="C18" s="159"/>
      <c r="D18" s="159"/>
      <c r="E18" s="159"/>
      <c r="F18" s="159"/>
      <c r="G18" s="159"/>
      <c r="H18" s="159"/>
      <c r="I18" s="159"/>
      <c r="J18" s="159"/>
      <c r="K18" s="159"/>
      <c r="L18" s="159"/>
      <c r="M18" s="159"/>
      <c r="N18" s="159"/>
      <c r="O18" s="159"/>
      <c r="P18" s="159"/>
    </row>
    <row r="19" spans="1:20" ht="14.25" customHeight="1">
      <c r="A19" s="160" t="s">
        <v>5</v>
      </c>
      <c r="B19" s="160"/>
      <c r="C19" s="160"/>
      <c r="D19" s="160"/>
      <c r="E19" s="160"/>
      <c r="F19" s="160"/>
      <c r="G19" s="160"/>
      <c r="H19" s="160"/>
      <c r="I19" s="160"/>
      <c r="J19" s="160"/>
      <c r="K19" s="160"/>
      <c r="L19" s="160"/>
      <c r="M19" s="160"/>
      <c r="N19" s="160"/>
      <c r="O19" s="160"/>
      <c r="P19" s="160"/>
    </row>
    <row r="20" spans="1:20" ht="14.25" customHeight="1">
      <c r="A20" s="13"/>
      <c r="B20" s="13"/>
      <c r="C20" s="13"/>
      <c r="D20" s="13"/>
      <c r="E20" s="13"/>
      <c r="F20" s="13"/>
      <c r="G20" s="13"/>
      <c r="H20" s="13"/>
      <c r="I20" s="13"/>
      <c r="J20" s="13"/>
      <c r="K20" s="13"/>
      <c r="L20" s="13"/>
      <c r="M20" s="13"/>
      <c r="N20" s="13"/>
      <c r="O20" s="13"/>
      <c r="P20" s="13"/>
    </row>
    <row r="21" spans="1:20" ht="14.25" customHeight="1">
      <c r="A21" s="159" t="s">
        <v>75</v>
      </c>
      <c r="B21" s="159"/>
      <c r="C21" s="159"/>
      <c r="D21" s="159"/>
      <c r="E21" s="159"/>
      <c r="F21" s="159"/>
      <c r="G21" s="159"/>
      <c r="H21" s="159"/>
      <c r="I21" s="159"/>
      <c r="J21" s="159"/>
      <c r="K21" s="159"/>
      <c r="L21" s="159"/>
      <c r="M21" s="159"/>
      <c r="N21" s="159"/>
      <c r="O21" s="159"/>
      <c r="P21" s="159"/>
    </row>
    <row r="22" spans="1:20" ht="14.25" customHeight="1">
      <c r="A22" s="5"/>
      <c r="B22" s="5"/>
      <c r="C22" s="5"/>
      <c r="D22" s="5"/>
      <c r="E22" s="5"/>
      <c r="F22" s="5"/>
      <c r="G22" s="5"/>
      <c r="H22" s="5"/>
      <c r="I22" s="5"/>
      <c r="J22" s="5"/>
      <c r="K22" s="5"/>
      <c r="L22" s="5"/>
      <c r="M22" s="5"/>
      <c r="N22" s="5"/>
      <c r="O22" s="5"/>
      <c r="P22" s="5"/>
    </row>
    <row r="23" spans="1:20" ht="14.25" customHeight="1">
      <c r="A23" s="14"/>
      <c r="B23" s="8"/>
      <c r="C23" s="8" t="s">
        <v>36</v>
      </c>
      <c r="D23" s="8"/>
      <c r="E23" s="8"/>
      <c r="F23" s="8"/>
      <c r="G23" s="8"/>
      <c r="H23" s="8"/>
      <c r="I23" s="8"/>
      <c r="J23" s="8"/>
      <c r="K23" s="8"/>
      <c r="L23" s="8"/>
      <c r="M23" s="8"/>
      <c r="N23" s="8"/>
      <c r="O23" s="8"/>
      <c r="P23" s="8"/>
    </row>
    <row r="24" spans="1:20" ht="12" customHeight="1">
      <c r="A24" s="159" t="s">
        <v>6</v>
      </c>
      <c r="B24" s="159"/>
      <c r="C24" s="159"/>
      <c r="D24" s="159"/>
      <c r="E24" s="159"/>
      <c r="F24" s="159"/>
      <c r="G24" s="159"/>
      <c r="H24" s="159"/>
      <c r="I24" s="159"/>
      <c r="J24" s="159"/>
      <c r="K24" s="159"/>
      <c r="L24" s="159"/>
      <c r="M24" s="159"/>
      <c r="N24" s="159"/>
      <c r="O24" s="159"/>
      <c r="P24" s="159"/>
    </row>
    <row r="25" spans="1:20" ht="12" customHeight="1">
      <c r="A25" s="5"/>
      <c r="B25" s="5"/>
      <c r="C25" s="5"/>
      <c r="D25" s="5"/>
      <c r="E25" s="5"/>
      <c r="F25" s="5"/>
      <c r="G25" s="5"/>
      <c r="H25" s="5"/>
      <c r="I25" s="5"/>
      <c r="J25" s="5"/>
      <c r="K25" s="5"/>
      <c r="L25" s="5"/>
      <c r="M25" s="5"/>
      <c r="N25" s="5"/>
      <c r="O25" s="5"/>
      <c r="P25" s="5"/>
    </row>
    <row r="26" spans="1:20" ht="12" customHeight="1">
      <c r="A26" s="5"/>
      <c r="B26" s="5"/>
      <c r="C26" s="5"/>
      <c r="D26" s="5"/>
      <c r="E26" s="5"/>
      <c r="F26" s="5"/>
      <c r="G26" s="5"/>
      <c r="H26" s="5"/>
      <c r="I26" s="5"/>
      <c r="J26" s="5"/>
      <c r="K26" s="5"/>
      <c r="L26" s="5"/>
      <c r="M26" s="5"/>
      <c r="N26" s="5"/>
      <c r="O26" s="5"/>
      <c r="P26" s="5"/>
    </row>
    <row r="27" spans="1:20" ht="12" customHeight="1">
      <c r="A27" s="5" t="s">
        <v>60</v>
      </c>
      <c r="B27" s="5"/>
      <c r="C27" s="5"/>
      <c r="D27" s="5"/>
      <c r="E27" s="5"/>
      <c r="F27" s="5"/>
      <c r="G27" s="5"/>
      <c r="H27" s="5"/>
      <c r="I27" s="5"/>
      <c r="J27" s="5"/>
      <c r="K27" s="5"/>
      <c r="L27" s="5"/>
      <c r="M27" s="5"/>
      <c r="N27" s="5"/>
      <c r="O27" s="5"/>
      <c r="P27" s="5"/>
    </row>
    <row r="28" spans="1:20" ht="12" customHeight="1">
      <c r="A28" s="5"/>
      <c r="B28" s="5"/>
      <c r="C28" s="5"/>
      <c r="D28" s="5"/>
      <c r="E28" s="5"/>
      <c r="F28" s="5"/>
      <c r="G28" s="5"/>
      <c r="H28" s="5"/>
      <c r="I28" s="5"/>
      <c r="J28" s="5"/>
      <c r="K28" s="5"/>
      <c r="L28" s="5"/>
      <c r="M28" s="5"/>
      <c r="N28" s="5"/>
      <c r="O28" s="5"/>
      <c r="P28" s="5"/>
    </row>
    <row r="29" spans="1:20" ht="12" customHeight="1">
      <c r="A29" s="5"/>
      <c r="B29" s="5"/>
      <c r="C29" s="5"/>
      <c r="D29" s="5"/>
      <c r="E29" s="5"/>
      <c r="F29" s="5"/>
      <c r="G29" s="5"/>
      <c r="H29" s="5"/>
      <c r="I29" s="5"/>
      <c r="J29" s="5"/>
      <c r="K29" s="5"/>
      <c r="L29" s="5"/>
      <c r="M29" s="5"/>
      <c r="N29" s="5"/>
      <c r="O29" s="5"/>
      <c r="P29" s="5"/>
    </row>
    <row r="30" spans="1:20" ht="14.25" customHeight="1">
      <c r="A30" s="6" t="s">
        <v>61</v>
      </c>
      <c r="B30" s="6"/>
      <c r="C30" s="6"/>
      <c r="D30" s="6"/>
      <c r="E30" s="6"/>
      <c r="F30" s="6"/>
      <c r="G30" s="6"/>
      <c r="H30" s="6"/>
      <c r="I30" s="6"/>
      <c r="J30" s="6"/>
      <c r="K30" s="6"/>
      <c r="L30" s="6"/>
      <c r="M30" s="6"/>
      <c r="N30" s="6"/>
      <c r="O30" s="6"/>
      <c r="P30" s="6"/>
      <c r="T30" s="3"/>
    </row>
    <row r="31" spans="1:20" ht="15.75" customHeight="1">
      <c r="A31" s="14"/>
      <c r="B31" s="8"/>
      <c r="C31" s="8"/>
      <c r="D31" s="8"/>
      <c r="E31" s="8"/>
      <c r="F31" s="8"/>
      <c r="G31" s="8"/>
      <c r="H31" s="8"/>
      <c r="I31" s="8"/>
      <c r="J31" s="8"/>
      <c r="K31" s="8"/>
      <c r="L31" s="8"/>
      <c r="M31" s="8"/>
      <c r="N31" s="8"/>
      <c r="O31" s="8"/>
      <c r="P31" s="8"/>
    </row>
    <row r="32" spans="1:20" ht="14.25" customHeight="1">
      <c r="A32" s="83" t="s">
        <v>76</v>
      </c>
      <c r="B32" s="83"/>
      <c r="C32" s="83"/>
      <c r="D32" s="83"/>
      <c r="E32" s="83"/>
      <c r="F32" s="83"/>
      <c r="G32" s="83"/>
      <c r="H32" s="83"/>
      <c r="I32" s="83"/>
      <c r="J32" s="83"/>
      <c r="K32" s="83"/>
      <c r="L32" s="83"/>
      <c r="M32" s="83"/>
      <c r="N32" s="83"/>
      <c r="O32" s="83"/>
      <c r="P32" s="83"/>
    </row>
    <row r="33" spans="1:16" ht="14.25" customHeight="1">
      <c r="A33" s="11"/>
      <c r="B33" s="11"/>
      <c r="C33" s="11"/>
      <c r="D33" s="11"/>
      <c r="E33" s="11"/>
      <c r="F33" s="11"/>
      <c r="G33" s="11"/>
      <c r="H33" s="11"/>
      <c r="I33" s="11"/>
      <c r="J33" s="11"/>
      <c r="K33" s="11"/>
      <c r="L33" s="11"/>
      <c r="M33" s="11"/>
      <c r="N33" s="11"/>
      <c r="O33" s="11"/>
      <c r="P33" s="11"/>
    </row>
    <row r="34" spans="1:16" ht="31.5" customHeight="1">
      <c r="A34" s="156" t="s">
        <v>37</v>
      </c>
      <c r="B34" s="157"/>
      <c r="C34" s="157"/>
      <c r="D34" s="158"/>
      <c r="E34" s="156" t="s">
        <v>7</v>
      </c>
      <c r="F34" s="158"/>
      <c r="G34" s="156" t="s">
        <v>8</v>
      </c>
      <c r="H34" s="158"/>
      <c r="I34" s="156" t="s">
        <v>9</v>
      </c>
      <c r="J34" s="158"/>
      <c r="K34" s="156" t="s">
        <v>48</v>
      </c>
      <c r="L34" s="158"/>
      <c r="M34" s="156" t="s">
        <v>49</v>
      </c>
      <c r="N34" s="158"/>
      <c r="O34" s="156" t="s">
        <v>10</v>
      </c>
      <c r="P34" s="158"/>
    </row>
    <row r="35" spans="1:16" ht="15" customHeight="1">
      <c r="A35" s="99" t="s">
        <v>11</v>
      </c>
      <c r="B35" s="100"/>
      <c r="C35" s="100"/>
      <c r="D35" s="101"/>
      <c r="E35" s="140">
        <v>38000</v>
      </c>
      <c r="F35" s="141"/>
      <c r="G35" s="147" t="s">
        <v>12</v>
      </c>
      <c r="H35" s="148"/>
      <c r="I35" s="147" t="s">
        <v>50</v>
      </c>
      <c r="J35" s="148"/>
      <c r="K35" s="105" t="s">
        <v>2</v>
      </c>
      <c r="L35" s="106"/>
      <c r="M35" s="105" t="s">
        <v>2</v>
      </c>
      <c r="N35" s="106"/>
      <c r="O35" s="105" t="s">
        <v>2</v>
      </c>
      <c r="P35" s="106"/>
    </row>
    <row r="36" spans="1:16" ht="15" customHeight="1">
      <c r="A36" s="71"/>
      <c r="B36" s="72"/>
      <c r="C36" s="72"/>
      <c r="D36" s="73"/>
      <c r="E36" s="142">
        <f>ROUND(E35/3/2,0)</f>
        <v>6333</v>
      </c>
      <c r="F36" s="143"/>
      <c r="G36" s="48"/>
      <c r="H36" s="49"/>
      <c r="I36" s="48"/>
      <c r="J36" s="49"/>
      <c r="K36" s="31"/>
      <c r="L36" s="32"/>
      <c r="M36" s="31"/>
      <c r="N36" s="32"/>
      <c r="O36" s="31"/>
      <c r="P36" s="32"/>
    </row>
    <row r="37" spans="1:16" ht="15" customHeight="1">
      <c r="A37" s="71"/>
      <c r="B37" s="72"/>
      <c r="C37" s="72"/>
      <c r="D37" s="73"/>
      <c r="E37" s="144">
        <f>ROUND(E35/3/2,0)</f>
        <v>6333</v>
      </c>
      <c r="F37" s="145"/>
      <c r="G37" s="48"/>
      <c r="H37" s="49"/>
      <c r="I37" s="149"/>
      <c r="J37" s="150"/>
      <c r="K37" s="151"/>
      <c r="L37" s="152"/>
      <c r="M37" s="151"/>
      <c r="N37" s="152"/>
      <c r="O37" s="153">
        <f>SUM(I37:N37)</f>
        <v>0</v>
      </c>
      <c r="P37" s="154"/>
    </row>
    <row r="38" spans="1:16" s="1" customFormat="1" ht="15" customHeight="1">
      <c r="A38" s="121" t="s">
        <v>38</v>
      </c>
      <c r="B38" s="122"/>
      <c r="C38" s="122"/>
      <c r="D38" s="123"/>
      <c r="E38" s="126">
        <v>112000</v>
      </c>
      <c r="F38" s="127"/>
      <c r="G38" s="128" t="s">
        <v>13</v>
      </c>
      <c r="H38" s="129"/>
      <c r="I38" s="128" t="s">
        <v>2</v>
      </c>
      <c r="J38" s="129"/>
      <c r="K38" s="128" t="s">
        <v>2</v>
      </c>
      <c r="L38" s="129"/>
      <c r="M38" s="128" t="s">
        <v>2</v>
      </c>
      <c r="N38" s="129"/>
      <c r="O38" s="128" t="s">
        <v>2</v>
      </c>
      <c r="P38" s="129"/>
    </row>
    <row r="39" spans="1:16" s="1" customFormat="1" ht="15" customHeight="1">
      <c r="A39" s="121"/>
      <c r="B39" s="122"/>
      <c r="C39" s="122"/>
      <c r="D39" s="122"/>
      <c r="E39" s="146">
        <f>ROUND(E38/2/3,0)</f>
        <v>18667</v>
      </c>
      <c r="F39" s="136"/>
      <c r="G39" s="124"/>
      <c r="H39" s="125"/>
      <c r="I39" s="124"/>
      <c r="J39" s="125"/>
      <c r="K39" s="124"/>
      <c r="L39" s="125"/>
      <c r="M39" s="124"/>
      <c r="N39" s="125"/>
      <c r="O39" s="124"/>
      <c r="P39" s="125"/>
    </row>
    <row r="40" spans="1:16" s="1" customFormat="1" ht="15" customHeight="1">
      <c r="A40" s="121"/>
      <c r="B40" s="122"/>
      <c r="C40" s="122"/>
      <c r="D40" s="122"/>
      <c r="E40" s="133">
        <f>ROUNDDOWN(E38/2/3,0)</f>
        <v>18666</v>
      </c>
      <c r="F40" s="134"/>
      <c r="G40" s="124"/>
      <c r="H40" s="125"/>
      <c r="I40" s="124">
        <f>G40*120000</f>
        <v>0</v>
      </c>
      <c r="J40" s="125"/>
      <c r="K40" s="124">
        <f>ROUNDDOWN(G40*20000,0)</f>
        <v>0</v>
      </c>
      <c r="L40" s="125"/>
      <c r="M40" s="124">
        <f>ROUNDDOWN(G40*20000,0)</f>
        <v>0</v>
      </c>
      <c r="N40" s="125"/>
      <c r="O40" s="124">
        <f>I40+K40+M40</f>
        <v>0</v>
      </c>
      <c r="P40" s="125"/>
    </row>
    <row r="41" spans="1:16" s="1" customFormat="1" ht="15" customHeight="1">
      <c r="A41" s="130" t="s">
        <v>39</v>
      </c>
      <c r="B41" s="131"/>
      <c r="C41" s="131"/>
      <c r="D41" s="132"/>
      <c r="E41" s="126">
        <v>276000</v>
      </c>
      <c r="F41" s="127"/>
      <c r="G41" s="128"/>
      <c r="H41" s="129"/>
      <c r="I41" s="128" t="s">
        <v>2</v>
      </c>
      <c r="J41" s="129"/>
      <c r="K41" s="128" t="s">
        <v>2</v>
      </c>
      <c r="L41" s="129"/>
      <c r="M41" s="128" t="s">
        <v>2</v>
      </c>
      <c r="N41" s="129"/>
      <c r="O41" s="128" t="s">
        <v>2</v>
      </c>
      <c r="P41" s="129"/>
    </row>
    <row r="42" spans="1:16" s="1" customFormat="1" ht="15" customHeight="1">
      <c r="A42" s="71"/>
      <c r="B42" s="72"/>
      <c r="C42" s="72"/>
      <c r="D42" s="73"/>
      <c r="E42" s="146">
        <f>ROUND(E41/2/3,0)</f>
        <v>46000</v>
      </c>
      <c r="F42" s="136"/>
      <c r="G42" s="124"/>
      <c r="H42" s="125"/>
      <c r="I42" s="124"/>
      <c r="J42" s="125"/>
      <c r="K42" s="124"/>
      <c r="L42" s="125"/>
      <c r="M42" s="124"/>
      <c r="N42" s="125"/>
      <c r="O42" s="124"/>
      <c r="P42" s="125"/>
    </row>
    <row r="43" spans="1:16" s="1" customFormat="1" ht="15" customHeight="1">
      <c r="A43" s="71"/>
      <c r="B43" s="72"/>
      <c r="C43" s="72"/>
      <c r="D43" s="73"/>
      <c r="E43" s="133">
        <f>ROUND(E41/2/3,0)</f>
        <v>46000</v>
      </c>
      <c r="F43" s="134"/>
      <c r="G43" s="124"/>
      <c r="H43" s="125"/>
      <c r="I43" s="124">
        <f>G43*285000</f>
        <v>0</v>
      </c>
      <c r="J43" s="125"/>
      <c r="K43" s="124">
        <f>ROUNDDOWN(G43*47500,0)</f>
        <v>0</v>
      </c>
      <c r="L43" s="125"/>
      <c r="M43" s="124">
        <f>ROUNDDOWN(G43*47500,0)</f>
        <v>0</v>
      </c>
      <c r="N43" s="125"/>
      <c r="O43" s="124">
        <f>I43+K43+M43</f>
        <v>0</v>
      </c>
      <c r="P43" s="125"/>
    </row>
    <row r="44" spans="1:16" s="1" customFormat="1" ht="15" customHeight="1">
      <c r="A44" s="121" t="s">
        <v>40</v>
      </c>
      <c r="B44" s="122"/>
      <c r="C44" s="122"/>
      <c r="D44" s="123"/>
      <c r="E44" s="139">
        <v>162000</v>
      </c>
      <c r="F44" s="127"/>
      <c r="G44" s="128" t="s">
        <v>13</v>
      </c>
      <c r="H44" s="129"/>
      <c r="I44" s="128" t="s">
        <v>2</v>
      </c>
      <c r="J44" s="129"/>
      <c r="K44" s="128" t="s">
        <v>2</v>
      </c>
      <c r="L44" s="129"/>
      <c r="M44" s="128" t="s">
        <v>2</v>
      </c>
      <c r="N44" s="129"/>
      <c r="O44" s="128" t="s">
        <v>2</v>
      </c>
      <c r="P44" s="129"/>
    </row>
    <row r="45" spans="1:16" s="1" customFormat="1" ht="15" customHeight="1">
      <c r="A45" s="121"/>
      <c r="B45" s="122"/>
      <c r="C45" s="122"/>
      <c r="D45" s="123"/>
      <c r="E45" s="135">
        <f>ROUND(E44/2/3,0)</f>
        <v>27000</v>
      </c>
      <c r="F45" s="136"/>
      <c r="G45" s="124"/>
      <c r="H45" s="125"/>
      <c r="I45" s="124"/>
      <c r="J45" s="125"/>
      <c r="K45" s="124"/>
      <c r="L45" s="125"/>
      <c r="M45" s="124"/>
      <c r="N45" s="125"/>
      <c r="O45" s="124"/>
      <c r="P45" s="125"/>
    </row>
    <row r="46" spans="1:16" s="1" customFormat="1" ht="15" customHeight="1">
      <c r="A46" s="130"/>
      <c r="B46" s="122"/>
      <c r="C46" s="122"/>
      <c r="D46" s="123"/>
      <c r="E46" s="137">
        <f>ROUND(E44/2/3,0)</f>
        <v>27000</v>
      </c>
      <c r="F46" s="138"/>
      <c r="G46" s="172"/>
      <c r="H46" s="173"/>
      <c r="I46" s="172">
        <f>G46*120000</f>
        <v>0</v>
      </c>
      <c r="J46" s="173"/>
      <c r="K46" s="172">
        <f>ROUNDDOWN(G46*20000,0)</f>
        <v>0</v>
      </c>
      <c r="L46" s="173"/>
      <c r="M46" s="172">
        <f>ROUNDDOWN(G46*20000,0)</f>
        <v>0</v>
      </c>
      <c r="N46" s="173"/>
      <c r="O46" s="172">
        <f>I46+K46+M46</f>
        <v>0</v>
      </c>
      <c r="P46" s="173"/>
    </row>
    <row r="47" spans="1:16" ht="15" customHeight="1">
      <c r="A47" s="33"/>
      <c r="B47" s="117" t="s">
        <v>41</v>
      </c>
      <c r="C47" s="118"/>
      <c r="D47" s="119"/>
      <c r="E47" s="120" t="s">
        <v>42</v>
      </c>
      <c r="F47" s="119"/>
      <c r="G47" s="34"/>
      <c r="H47" s="35"/>
      <c r="I47" s="34"/>
      <c r="J47" s="35"/>
      <c r="K47" s="34"/>
      <c r="L47" s="35"/>
      <c r="M47" s="34"/>
      <c r="N47" s="35"/>
      <c r="O47" s="34"/>
      <c r="P47" s="35"/>
    </row>
    <row r="48" spans="1:16" ht="15" customHeight="1">
      <c r="A48" s="71" t="s">
        <v>14</v>
      </c>
      <c r="B48" s="72"/>
      <c r="C48" s="72"/>
      <c r="D48" s="73"/>
      <c r="E48" s="48" t="s">
        <v>50</v>
      </c>
      <c r="F48" s="49"/>
      <c r="G48" s="48"/>
      <c r="H48" s="49"/>
      <c r="I48" s="162" t="s">
        <v>2</v>
      </c>
      <c r="J48" s="163"/>
      <c r="K48" s="162" t="s">
        <v>2</v>
      </c>
      <c r="L48" s="163"/>
      <c r="M48" s="162" t="s">
        <v>2</v>
      </c>
      <c r="N48" s="163"/>
      <c r="O48" s="162" t="s">
        <v>2</v>
      </c>
      <c r="P48" s="163"/>
    </row>
    <row r="49" spans="1:16" ht="15" customHeight="1">
      <c r="A49" s="74"/>
      <c r="B49" s="75"/>
      <c r="C49" s="75"/>
      <c r="D49" s="76"/>
      <c r="E49" s="50"/>
      <c r="F49" s="51"/>
      <c r="G49" s="50"/>
      <c r="H49" s="51"/>
      <c r="I49" s="97"/>
      <c r="J49" s="98"/>
      <c r="K49" s="97"/>
      <c r="L49" s="98"/>
      <c r="M49" s="97"/>
      <c r="N49" s="98"/>
      <c r="O49" s="97"/>
      <c r="P49" s="98"/>
    </row>
    <row r="50" spans="1:16" ht="15" customHeight="1">
      <c r="A50" s="99" t="s">
        <v>43</v>
      </c>
      <c r="B50" s="100"/>
      <c r="C50" s="100"/>
      <c r="D50" s="101"/>
      <c r="E50" s="111">
        <v>800</v>
      </c>
      <c r="F50" s="112"/>
      <c r="G50" s="105" t="s">
        <v>2</v>
      </c>
      <c r="H50" s="106"/>
      <c r="I50" s="105" t="s">
        <v>2</v>
      </c>
      <c r="J50" s="106"/>
      <c r="K50" s="105" t="s">
        <v>2</v>
      </c>
      <c r="L50" s="106"/>
      <c r="M50" s="105" t="s">
        <v>2</v>
      </c>
      <c r="N50" s="106"/>
      <c r="O50" s="105" t="s">
        <v>2</v>
      </c>
      <c r="P50" s="106"/>
    </row>
    <row r="51" spans="1:16" ht="15" customHeight="1">
      <c r="A51" s="71"/>
      <c r="B51" s="72"/>
      <c r="C51" s="72"/>
      <c r="D51" s="73"/>
      <c r="E51" s="115">
        <f>ROUND(E50/4/2,0)</f>
        <v>100</v>
      </c>
      <c r="F51" s="116"/>
      <c r="G51" s="31"/>
      <c r="H51" s="32"/>
      <c r="I51" s="31"/>
      <c r="J51" s="32"/>
      <c r="K51" s="31"/>
      <c r="L51" s="32"/>
      <c r="M51" s="31"/>
      <c r="N51" s="32"/>
      <c r="O51" s="31"/>
      <c r="P51" s="32"/>
    </row>
    <row r="52" spans="1:16" ht="15" customHeight="1">
      <c r="A52" s="102"/>
      <c r="B52" s="103"/>
      <c r="C52" s="103"/>
      <c r="D52" s="104"/>
      <c r="E52" s="113">
        <f>ROUND(E50/4/2,0)</f>
        <v>100</v>
      </c>
      <c r="F52" s="114"/>
      <c r="G52" s="107"/>
      <c r="H52" s="108"/>
      <c r="I52" s="109"/>
      <c r="J52" s="110"/>
      <c r="K52" s="109"/>
      <c r="L52" s="110"/>
      <c r="M52" s="109"/>
      <c r="N52" s="110"/>
      <c r="O52" s="109"/>
      <c r="P52" s="110"/>
    </row>
    <row r="53" spans="1:16" ht="15" customHeight="1">
      <c r="A53" s="130" t="s">
        <v>44</v>
      </c>
      <c r="B53" s="131"/>
      <c r="C53" s="131"/>
      <c r="D53" s="132"/>
      <c r="E53" s="205">
        <v>50000</v>
      </c>
      <c r="F53" s="206"/>
      <c r="G53" s="170" t="s">
        <v>2</v>
      </c>
      <c r="H53" s="171"/>
      <c r="I53" s="170" t="s">
        <v>2</v>
      </c>
      <c r="J53" s="171"/>
      <c r="K53" s="170" t="s">
        <v>2</v>
      </c>
      <c r="L53" s="171"/>
      <c r="M53" s="170" t="s">
        <v>2</v>
      </c>
      <c r="N53" s="171"/>
      <c r="O53" s="170" t="s">
        <v>2</v>
      </c>
      <c r="P53" s="171"/>
    </row>
    <row r="54" spans="1:16" ht="15" customHeight="1">
      <c r="A54" s="71"/>
      <c r="B54" s="72"/>
      <c r="C54" s="72"/>
      <c r="D54" s="73"/>
      <c r="E54" s="142">
        <f>ROUNDUP(E53/3/2,0)</f>
        <v>8334</v>
      </c>
      <c r="F54" s="143"/>
      <c r="G54" s="153"/>
      <c r="H54" s="154"/>
      <c r="I54" s="153"/>
      <c r="J54" s="154"/>
      <c r="K54" s="166"/>
      <c r="L54" s="167"/>
      <c r="M54" s="153"/>
      <c r="N54" s="154"/>
      <c r="O54" s="166"/>
      <c r="P54" s="167"/>
    </row>
    <row r="55" spans="1:16" ht="15" customHeight="1">
      <c r="A55" s="102"/>
      <c r="B55" s="103"/>
      <c r="C55" s="103"/>
      <c r="D55" s="104"/>
      <c r="E55" s="144">
        <f>ROUNDDOWN(E53/3/2,0)</f>
        <v>8333</v>
      </c>
      <c r="F55" s="145"/>
      <c r="G55" s="164"/>
      <c r="H55" s="165"/>
      <c r="I55" s="164"/>
      <c r="J55" s="165"/>
      <c r="K55" s="168"/>
      <c r="L55" s="169"/>
      <c r="M55" s="164"/>
      <c r="N55" s="165"/>
      <c r="O55" s="168"/>
      <c r="P55" s="169"/>
    </row>
    <row r="56" spans="1:16" ht="15" customHeight="1">
      <c r="A56" s="71" t="s">
        <v>45</v>
      </c>
      <c r="B56" s="72"/>
      <c r="C56" s="72"/>
      <c r="D56" s="73"/>
      <c r="E56" s="198"/>
      <c r="F56" s="199"/>
      <c r="G56" s="48"/>
      <c r="H56" s="49"/>
      <c r="I56" s="162" t="s">
        <v>2</v>
      </c>
      <c r="J56" s="163"/>
      <c r="K56" s="162" t="s">
        <v>2</v>
      </c>
      <c r="L56" s="163"/>
      <c r="M56" s="162" t="s">
        <v>2</v>
      </c>
      <c r="N56" s="163"/>
      <c r="O56" s="162" t="s">
        <v>2</v>
      </c>
      <c r="P56" s="163"/>
    </row>
    <row r="57" spans="1:16" ht="15" customHeight="1">
      <c r="A57" s="71"/>
      <c r="B57" s="72"/>
      <c r="C57" s="72"/>
      <c r="D57" s="72"/>
      <c r="E57" s="48" t="s">
        <v>70</v>
      </c>
      <c r="F57" s="49"/>
      <c r="G57" s="29"/>
      <c r="H57" s="30"/>
      <c r="I57" s="36"/>
      <c r="J57" s="37"/>
      <c r="K57" s="36"/>
      <c r="L57" s="37"/>
      <c r="M57" s="36"/>
      <c r="N57" s="37"/>
      <c r="O57" s="38"/>
      <c r="P57" s="38"/>
    </row>
    <row r="58" spans="1:16" ht="15" customHeight="1">
      <c r="A58" s="71"/>
      <c r="B58" s="72"/>
      <c r="C58" s="72"/>
      <c r="D58" s="72"/>
      <c r="E58" s="149" t="s">
        <v>71</v>
      </c>
      <c r="F58" s="150"/>
      <c r="G58" s="149"/>
      <c r="H58" s="150"/>
      <c r="I58" s="176">
        <f>I49+I52+I54</f>
        <v>0</v>
      </c>
      <c r="J58" s="177"/>
      <c r="K58" s="176">
        <f>K49+K52+K54</f>
        <v>0</v>
      </c>
      <c r="L58" s="177"/>
      <c r="M58" s="176">
        <f>M49+M52+M54</f>
        <v>0</v>
      </c>
      <c r="N58" s="177"/>
      <c r="O58" s="174">
        <f>O49+O52+O54</f>
        <v>0</v>
      </c>
      <c r="P58" s="175"/>
    </row>
    <row r="59" spans="1:16" ht="15" customHeight="1">
      <c r="A59" s="130" t="s">
        <v>46</v>
      </c>
      <c r="B59" s="131"/>
      <c r="C59" s="131"/>
      <c r="D59" s="132"/>
      <c r="E59" s="48" t="s">
        <v>72</v>
      </c>
      <c r="F59" s="49"/>
      <c r="G59" s="162" t="s">
        <v>15</v>
      </c>
      <c r="H59" s="163"/>
      <c r="I59" s="124"/>
      <c r="J59" s="125"/>
      <c r="K59" s="124"/>
      <c r="L59" s="125"/>
      <c r="M59" s="124"/>
      <c r="N59" s="125"/>
      <c r="O59" s="124"/>
      <c r="P59" s="125"/>
    </row>
    <row r="60" spans="1:16" ht="15" customHeight="1" thickBot="1">
      <c r="A60" s="200"/>
      <c r="B60" s="201"/>
      <c r="C60" s="201"/>
      <c r="D60" s="202"/>
      <c r="E60" s="203"/>
      <c r="F60" s="204"/>
      <c r="G60" s="196"/>
      <c r="H60" s="197"/>
      <c r="I60" s="194"/>
      <c r="J60" s="195"/>
      <c r="K60" s="194"/>
      <c r="L60" s="195"/>
      <c r="M60" s="194"/>
      <c r="N60" s="195"/>
      <c r="O60" s="194"/>
      <c r="P60" s="195"/>
    </row>
    <row r="61" spans="1:16" ht="15" customHeight="1" thickTop="1">
      <c r="A61" s="68" t="s">
        <v>47</v>
      </c>
      <c r="B61" s="69"/>
      <c r="C61" s="69"/>
      <c r="D61" s="70"/>
      <c r="E61" s="46"/>
      <c r="F61" s="47"/>
      <c r="G61" s="192" t="s">
        <v>15</v>
      </c>
      <c r="H61" s="193"/>
      <c r="I61" s="46"/>
      <c r="J61" s="47"/>
      <c r="K61" s="46"/>
      <c r="L61" s="47"/>
      <c r="M61" s="46"/>
      <c r="N61" s="47"/>
      <c r="O61" s="46"/>
      <c r="P61" s="47"/>
    </row>
    <row r="62" spans="1:16" ht="15" customHeight="1">
      <c r="A62" s="71"/>
      <c r="B62" s="72"/>
      <c r="C62" s="72"/>
      <c r="D62" s="73"/>
      <c r="E62" s="48"/>
      <c r="F62" s="49"/>
      <c r="G62" s="77"/>
      <c r="H62" s="78"/>
      <c r="I62" s="48"/>
      <c r="J62" s="49"/>
      <c r="K62" s="48"/>
      <c r="L62" s="49"/>
      <c r="M62" s="48"/>
      <c r="N62" s="49"/>
      <c r="O62" s="48"/>
      <c r="P62" s="49"/>
    </row>
    <row r="63" spans="1:16" ht="15" customHeight="1">
      <c r="A63" s="74"/>
      <c r="B63" s="75"/>
      <c r="C63" s="75"/>
      <c r="D63" s="76"/>
      <c r="E63" s="50"/>
      <c r="F63" s="51"/>
      <c r="G63" s="79"/>
      <c r="H63" s="80"/>
      <c r="I63" s="50"/>
      <c r="J63" s="51"/>
      <c r="K63" s="50"/>
      <c r="L63" s="51"/>
      <c r="M63" s="50"/>
      <c r="N63" s="51"/>
      <c r="O63" s="50"/>
      <c r="P63" s="51"/>
    </row>
    <row r="64" spans="1:16" ht="15" customHeight="1">
      <c r="A64" s="81" t="s">
        <v>59</v>
      </c>
      <c r="B64" s="81"/>
      <c r="C64" s="81"/>
      <c r="D64" s="81"/>
      <c r="E64" s="81"/>
      <c r="F64" s="81"/>
      <c r="G64" s="81"/>
      <c r="H64" s="81"/>
      <c r="I64" s="81"/>
      <c r="J64" s="81"/>
      <c r="K64" s="81"/>
      <c r="L64" s="81"/>
      <c r="M64" s="81"/>
      <c r="N64" s="81"/>
      <c r="O64" s="81"/>
      <c r="P64" s="81"/>
    </row>
    <row r="65" spans="1:16" ht="15" customHeight="1">
      <c r="A65" s="82"/>
      <c r="B65" s="82"/>
      <c r="C65" s="82"/>
      <c r="D65" s="82"/>
      <c r="E65" s="82"/>
      <c r="F65" s="82"/>
      <c r="G65" s="82"/>
      <c r="H65" s="82"/>
      <c r="I65" s="82"/>
      <c r="J65" s="82"/>
      <c r="K65" s="82"/>
      <c r="L65" s="82"/>
      <c r="M65" s="82"/>
      <c r="N65" s="82"/>
      <c r="O65" s="82"/>
      <c r="P65" s="82"/>
    </row>
    <row r="66" spans="1:16" ht="15" customHeight="1">
      <c r="A66" s="82"/>
      <c r="B66" s="82"/>
      <c r="C66" s="82"/>
      <c r="D66" s="82"/>
      <c r="E66" s="82"/>
      <c r="F66" s="82"/>
      <c r="G66" s="82"/>
      <c r="H66" s="82"/>
      <c r="I66" s="82"/>
      <c r="J66" s="82"/>
      <c r="K66" s="82"/>
      <c r="L66" s="82"/>
      <c r="M66" s="82"/>
      <c r="N66" s="82"/>
      <c r="O66" s="82"/>
      <c r="P66" s="82"/>
    </row>
    <row r="67" spans="1:16" ht="15" customHeight="1">
      <c r="A67" s="82"/>
      <c r="B67" s="82"/>
      <c r="C67" s="82"/>
      <c r="D67" s="82"/>
      <c r="E67" s="82"/>
      <c r="F67" s="82"/>
      <c r="G67" s="82"/>
      <c r="H67" s="82"/>
      <c r="I67" s="82"/>
      <c r="J67" s="82"/>
      <c r="K67" s="82"/>
      <c r="L67" s="82"/>
      <c r="M67" s="82"/>
      <c r="N67" s="82"/>
      <c r="O67" s="82"/>
      <c r="P67" s="82"/>
    </row>
    <row r="68" spans="1:16" ht="15" customHeight="1">
      <c r="A68" s="67" t="s">
        <v>62</v>
      </c>
      <c r="B68" s="67"/>
      <c r="C68" s="67"/>
      <c r="D68" s="67"/>
      <c r="E68" s="67"/>
      <c r="F68" s="67"/>
      <c r="G68" s="67"/>
      <c r="H68" s="67"/>
      <c r="I68" s="67"/>
      <c r="J68" s="67"/>
      <c r="K68" s="67"/>
      <c r="L68" s="67"/>
      <c r="M68" s="67"/>
      <c r="N68" s="67"/>
      <c r="O68" s="67"/>
      <c r="P68" s="67"/>
    </row>
    <row r="69" spans="1:16" ht="15" customHeight="1">
      <c r="A69" s="67"/>
      <c r="B69" s="67"/>
      <c r="C69" s="67"/>
      <c r="D69" s="67"/>
      <c r="E69" s="67"/>
      <c r="F69" s="67"/>
      <c r="G69" s="67"/>
      <c r="H69" s="67"/>
      <c r="I69" s="67"/>
      <c r="J69" s="67"/>
      <c r="K69" s="67"/>
      <c r="L69" s="67"/>
      <c r="M69" s="67"/>
      <c r="N69" s="67"/>
      <c r="O69" s="67"/>
      <c r="P69" s="67"/>
    </row>
    <row r="70" spans="1:16" ht="15" customHeight="1">
      <c r="A70" s="28"/>
      <c r="B70" s="28"/>
      <c r="C70" s="28"/>
      <c r="D70" s="28"/>
      <c r="E70" s="39"/>
      <c r="F70" s="39"/>
      <c r="G70" s="40"/>
      <c r="H70" s="40"/>
      <c r="I70" s="39"/>
      <c r="J70" s="39"/>
      <c r="K70" s="39"/>
      <c r="L70" s="39"/>
      <c r="M70" s="39"/>
      <c r="N70" s="39"/>
      <c r="O70" s="39"/>
      <c r="P70" s="39"/>
    </row>
    <row r="71" spans="1:16" ht="15" customHeight="1">
      <c r="A71" s="28"/>
      <c r="B71" s="28"/>
      <c r="C71" s="28"/>
      <c r="D71" s="28"/>
      <c r="E71" s="39"/>
      <c r="F71" s="39"/>
      <c r="G71" s="40"/>
      <c r="H71" s="40"/>
      <c r="I71" s="39"/>
      <c r="J71" s="39"/>
      <c r="K71" s="39"/>
      <c r="L71" s="39"/>
      <c r="M71" s="39"/>
      <c r="N71" s="39"/>
      <c r="O71" s="39"/>
      <c r="P71" s="39"/>
    </row>
    <row r="72" spans="1:16" ht="15" customHeight="1">
      <c r="A72" s="28"/>
      <c r="B72" s="28"/>
      <c r="C72" s="28"/>
      <c r="D72" s="28"/>
      <c r="E72" s="39"/>
      <c r="F72" s="39"/>
      <c r="G72" s="40"/>
      <c r="H72" s="40"/>
      <c r="I72" s="39"/>
      <c r="J72" s="39"/>
      <c r="K72" s="39"/>
      <c r="L72" s="39"/>
      <c r="M72" s="39"/>
      <c r="N72" s="39"/>
      <c r="O72" s="39"/>
      <c r="P72" s="39"/>
    </row>
    <row r="73" spans="1:16" ht="15" customHeight="1">
      <c r="A73" s="28"/>
      <c r="B73" s="28"/>
      <c r="C73" s="28"/>
      <c r="D73" s="28"/>
      <c r="E73" s="39"/>
      <c r="F73" s="39"/>
      <c r="G73" s="40"/>
      <c r="H73" s="40"/>
      <c r="I73" s="39"/>
      <c r="J73" s="39"/>
      <c r="K73" s="39"/>
      <c r="L73" s="39"/>
      <c r="M73" s="39"/>
      <c r="N73" s="39"/>
      <c r="O73" s="39"/>
      <c r="P73" s="39"/>
    </row>
    <row r="74" spans="1:16" ht="20.149999999999999" customHeight="1">
      <c r="A74" s="84" t="s">
        <v>77</v>
      </c>
      <c r="B74" s="85"/>
      <c r="C74" s="85"/>
      <c r="D74" s="85"/>
      <c r="E74" s="85"/>
      <c r="F74" s="85"/>
      <c r="G74" s="85"/>
      <c r="H74" s="85"/>
      <c r="I74" s="85"/>
      <c r="J74" s="85"/>
      <c r="K74" s="85"/>
      <c r="L74" s="85"/>
      <c r="M74" s="85"/>
      <c r="N74" s="8"/>
      <c r="O74" s="8"/>
      <c r="P74" s="8"/>
    </row>
    <row r="75" spans="1:16" ht="25" customHeight="1">
      <c r="A75" s="96" t="s">
        <v>16</v>
      </c>
      <c r="B75" s="96"/>
      <c r="C75" s="96"/>
      <c r="D75" s="96"/>
      <c r="E75" s="15" t="s">
        <v>17</v>
      </c>
      <c r="F75" s="15" t="s">
        <v>18</v>
      </c>
      <c r="G75" s="15" t="s">
        <v>19</v>
      </c>
      <c r="H75" s="15" t="s">
        <v>20</v>
      </c>
      <c r="I75" s="15" t="s">
        <v>21</v>
      </c>
      <c r="J75" s="15" t="s">
        <v>22</v>
      </c>
      <c r="K75" s="15" t="s">
        <v>23</v>
      </c>
      <c r="L75" s="15" t="s">
        <v>24</v>
      </c>
      <c r="M75" s="15" t="s">
        <v>25</v>
      </c>
      <c r="N75" s="15" t="s">
        <v>26</v>
      </c>
      <c r="O75" s="15" t="s">
        <v>27</v>
      </c>
      <c r="P75" s="15" t="s">
        <v>28</v>
      </c>
    </row>
    <row r="76" spans="1:16" ht="25" customHeight="1">
      <c r="A76" s="52" t="s">
        <v>51</v>
      </c>
      <c r="B76" s="53"/>
      <c r="C76" s="53"/>
      <c r="D76" s="54"/>
      <c r="E76" s="16"/>
      <c r="F76" s="16"/>
      <c r="G76" s="16"/>
      <c r="H76" s="16"/>
      <c r="I76" s="16"/>
      <c r="J76" s="16"/>
      <c r="K76" s="16"/>
      <c r="L76" s="16"/>
      <c r="M76" s="16"/>
      <c r="N76" s="16"/>
      <c r="O76" s="16"/>
      <c r="P76" s="16"/>
    </row>
    <row r="77" spans="1:16" ht="25" customHeight="1">
      <c r="A77" s="55"/>
      <c r="B77" s="56"/>
      <c r="C77" s="56"/>
      <c r="D77" s="57"/>
      <c r="E77" s="17"/>
      <c r="F77" s="17"/>
      <c r="G77" s="17"/>
      <c r="H77" s="17"/>
      <c r="I77" s="17"/>
      <c r="J77" s="17"/>
      <c r="K77" s="17"/>
      <c r="L77" s="17"/>
      <c r="M77" s="17"/>
      <c r="N77" s="17"/>
      <c r="O77" s="17"/>
      <c r="P77" s="17"/>
    </row>
    <row r="78" spans="1:16" ht="25" customHeight="1">
      <c r="A78" s="52" t="s">
        <v>38</v>
      </c>
      <c r="B78" s="53"/>
      <c r="C78" s="53"/>
      <c r="D78" s="54"/>
      <c r="E78" s="16"/>
      <c r="F78" s="16"/>
      <c r="G78" s="16"/>
      <c r="H78" s="16"/>
      <c r="I78" s="16"/>
      <c r="J78" s="16"/>
      <c r="K78" s="16"/>
      <c r="L78" s="16"/>
      <c r="M78" s="16"/>
      <c r="N78" s="16"/>
      <c r="O78" s="16"/>
      <c r="P78" s="16"/>
    </row>
    <row r="79" spans="1:16" ht="25" customHeight="1">
      <c r="A79" s="58"/>
      <c r="B79" s="59"/>
      <c r="C79" s="59"/>
      <c r="D79" s="60"/>
      <c r="E79" s="17"/>
      <c r="F79" s="17"/>
      <c r="G79" s="17"/>
      <c r="H79" s="17"/>
      <c r="I79" s="17"/>
      <c r="J79" s="17"/>
      <c r="K79" s="17"/>
      <c r="L79" s="17"/>
      <c r="M79" s="17"/>
      <c r="N79" s="17"/>
      <c r="O79" s="17"/>
      <c r="P79" s="17"/>
    </row>
    <row r="80" spans="1:16" ht="25" customHeight="1">
      <c r="A80" s="41"/>
      <c r="B80" s="61" t="s">
        <v>52</v>
      </c>
      <c r="C80" s="62"/>
      <c r="D80" s="63"/>
      <c r="E80" s="18"/>
      <c r="F80" s="18"/>
      <c r="G80" s="18"/>
      <c r="H80" s="18"/>
      <c r="I80" s="18"/>
      <c r="J80" s="18"/>
      <c r="K80" s="18"/>
      <c r="L80" s="18"/>
      <c r="M80" s="18"/>
      <c r="N80" s="18"/>
      <c r="O80" s="18"/>
      <c r="P80" s="18"/>
    </row>
    <row r="81" spans="1:19" ht="25" customHeight="1">
      <c r="A81" s="52" t="s">
        <v>53</v>
      </c>
      <c r="B81" s="53"/>
      <c r="C81" s="53"/>
      <c r="D81" s="54"/>
      <c r="E81" s="16"/>
      <c r="F81" s="16"/>
      <c r="G81" s="16"/>
      <c r="H81" s="16"/>
      <c r="I81" s="16"/>
      <c r="J81" s="16"/>
      <c r="K81" s="16"/>
      <c r="L81" s="16"/>
      <c r="M81" s="16"/>
      <c r="N81" s="16"/>
      <c r="O81" s="16"/>
      <c r="P81" s="16"/>
    </row>
    <row r="82" spans="1:19" ht="25" customHeight="1">
      <c r="A82" s="58"/>
      <c r="B82" s="64"/>
      <c r="C82" s="64"/>
      <c r="D82" s="65"/>
      <c r="E82" s="19"/>
      <c r="F82" s="19"/>
      <c r="G82" s="19"/>
      <c r="H82" s="19"/>
      <c r="I82" s="19"/>
      <c r="J82" s="19"/>
      <c r="K82" s="19"/>
      <c r="L82" s="19"/>
      <c r="M82" s="19"/>
      <c r="N82" s="19"/>
      <c r="O82" s="19"/>
      <c r="P82" s="19"/>
    </row>
    <row r="83" spans="1:19" ht="25" customHeight="1">
      <c r="A83" s="42"/>
      <c r="B83" s="61" t="s">
        <v>52</v>
      </c>
      <c r="C83" s="62"/>
      <c r="D83" s="63"/>
      <c r="E83" s="17"/>
      <c r="F83" s="17"/>
      <c r="G83" s="17"/>
      <c r="H83" s="17"/>
      <c r="I83" s="17"/>
      <c r="J83" s="17"/>
      <c r="K83" s="17"/>
      <c r="L83" s="17"/>
      <c r="M83" s="17"/>
      <c r="N83" s="17"/>
      <c r="O83" s="17"/>
      <c r="P83" s="17"/>
    </row>
    <row r="84" spans="1:19" ht="25" customHeight="1">
      <c r="A84" s="52" t="s">
        <v>54</v>
      </c>
      <c r="B84" s="53"/>
      <c r="C84" s="53"/>
      <c r="D84" s="54"/>
      <c r="E84" s="16"/>
      <c r="F84" s="16"/>
      <c r="G84" s="16"/>
      <c r="H84" s="16"/>
      <c r="I84" s="16"/>
      <c r="J84" s="16"/>
      <c r="K84" s="16"/>
      <c r="L84" s="16"/>
      <c r="M84" s="16"/>
      <c r="N84" s="16"/>
      <c r="O84" s="16"/>
      <c r="P84" s="16"/>
    </row>
    <row r="85" spans="1:19" ht="25" customHeight="1">
      <c r="A85" s="66" t="s">
        <v>55</v>
      </c>
      <c r="B85" s="66"/>
      <c r="C85" s="66"/>
      <c r="D85" s="66"/>
      <c r="E85" s="16"/>
      <c r="F85" s="16"/>
      <c r="G85" s="16"/>
      <c r="H85" s="16"/>
      <c r="I85" s="16"/>
      <c r="J85" s="16"/>
      <c r="K85" s="16"/>
      <c r="L85" s="16"/>
      <c r="M85" s="16"/>
      <c r="N85" s="16"/>
      <c r="O85" s="16"/>
      <c r="P85" s="16"/>
      <c r="S85" s="4"/>
    </row>
    <row r="86" spans="1:19" ht="25" customHeight="1">
      <c r="A86" s="66" t="s">
        <v>56</v>
      </c>
      <c r="B86" s="66"/>
      <c r="C86" s="66"/>
      <c r="D86" s="66"/>
      <c r="E86" s="16"/>
      <c r="F86" s="16"/>
      <c r="G86" s="16"/>
      <c r="H86" s="16"/>
      <c r="I86" s="16"/>
      <c r="J86" s="16"/>
      <c r="K86" s="16"/>
      <c r="L86" s="16"/>
      <c r="M86" s="16"/>
      <c r="N86" s="16"/>
      <c r="O86" s="16"/>
      <c r="P86" s="16"/>
    </row>
    <row r="87" spans="1:19" ht="25" customHeight="1">
      <c r="A87" s="95" t="s">
        <v>57</v>
      </c>
      <c r="B87" s="95"/>
      <c r="C87" s="95"/>
      <c r="D87" s="95"/>
      <c r="E87" s="20"/>
      <c r="F87" s="20"/>
      <c r="G87" s="20"/>
      <c r="H87" s="21"/>
      <c r="I87" s="21"/>
      <c r="J87" s="21"/>
      <c r="K87" s="21"/>
      <c r="L87" s="21"/>
      <c r="M87" s="21"/>
      <c r="N87" s="21"/>
      <c r="O87" s="21"/>
      <c r="P87" s="21"/>
    </row>
    <row r="88" spans="1:19" ht="18" customHeight="1">
      <c r="A88" s="22"/>
      <c r="B88" s="23"/>
      <c r="C88" s="23"/>
      <c r="D88" s="23"/>
      <c r="E88" s="23"/>
      <c r="F88" s="23"/>
      <c r="G88" s="23"/>
      <c r="H88" s="23"/>
      <c r="I88" s="23"/>
      <c r="J88" s="23"/>
      <c r="K88" s="23"/>
      <c r="L88" s="23"/>
      <c r="M88" s="23"/>
      <c r="N88" s="23"/>
      <c r="O88" s="23"/>
      <c r="P88" s="23"/>
    </row>
    <row r="89" spans="1:19" ht="20.149999999999999" customHeight="1">
      <c r="A89" s="84" t="s">
        <v>78</v>
      </c>
      <c r="B89" s="85"/>
      <c r="C89" s="85"/>
      <c r="D89" s="85"/>
      <c r="E89" s="85"/>
      <c r="F89" s="85"/>
      <c r="G89" s="85"/>
      <c r="H89" s="85"/>
      <c r="I89" s="85"/>
      <c r="J89" s="85"/>
      <c r="K89" s="85"/>
      <c r="L89" s="85"/>
      <c r="M89" s="85"/>
      <c r="N89" s="8"/>
      <c r="O89" s="8"/>
      <c r="P89" s="8"/>
    </row>
    <row r="90" spans="1:19" ht="18.75" customHeight="1">
      <c r="A90" s="181" t="s">
        <v>29</v>
      </c>
      <c r="B90" s="182"/>
      <c r="C90" s="182"/>
      <c r="D90" s="183"/>
      <c r="E90" s="181" t="s">
        <v>30</v>
      </c>
      <c r="F90" s="182"/>
      <c r="G90" s="182"/>
      <c r="H90" s="182"/>
      <c r="I90" s="182"/>
      <c r="J90" s="182"/>
      <c r="K90" s="182"/>
      <c r="L90" s="182"/>
      <c r="M90" s="183"/>
      <c r="N90" s="181" t="s">
        <v>31</v>
      </c>
      <c r="O90" s="182"/>
      <c r="P90" s="183"/>
    </row>
    <row r="91" spans="1:19" ht="21.25" customHeight="1">
      <c r="A91" s="186"/>
      <c r="B91" s="187"/>
      <c r="C91" s="187"/>
      <c r="D91" s="188"/>
      <c r="E91" s="189"/>
      <c r="F91" s="190"/>
      <c r="G91" s="190"/>
      <c r="H91" s="190"/>
      <c r="I91" s="190"/>
      <c r="J91" s="190"/>
      <c r="K91" s="190"/>
      <c r="L91" s="190"/>
      <c r="M91" s="191"/>
      <c r="N91" s="184"/>
      <c r="O91" s="185"/>
      <c r="P91" s="24" t="s">
        <v>32</v>
      </c>
    </row>
    <row r="92" spans="1:19" ht="21.25" customHeight="1">
      <c r="A92" s="186"/>
      <c r="B92" s="187"/>
      <c r="C92" s="187"/>
      <c r="D92" s="188"/>
      <c r="E92" s="189"/>
      <c r="F92" s="190"/>
      <c r="G92" s="190"/>
      <c r="H92" s="190"/>
      <c r="I92" s="190"/>
      <c r="J92" s="190"/>
      <c r="K92" s="190"/>
      <c r="L92" s="190"/>
      <c r="M92" s="191"/>
      <c r="N92" s="184"/>
      <c r="O92" s="185"/>
      <c r="P92" s="24" t="s">
        <v>32</v>
      </c>
    </row>
    <row r="93" spans="1:19" ht="20.149999999999999" customHeight="1">
      <c r="A93" s="84"/>
      <c r="B93" s="85"/>
      <c r="C93" s="85"/>
      <c r="D93" s="85"/>
      <c r="E93" s="85"/>
      <c r="F93" s="85"/>
      <c r="G93" s="85"/>
      <c r="H93" s="85"/>
      <c r="I93" s="85"/>
      <c r="J93" s="85"/>
      <c r="K93" s="85"/>
      <c r="L93" s="85"/>
      <c r="M93" s="85"/>
      <c r="N93" s="8"/>
      <c r="O93" s="8"/>
      <c r="P93" s="8"/>
    </row>
    <row r="94" spans="1:19" ht="15">
      <c r="A94" s="10"/>
      <c r="B94" s="8"/>
      <c r="C94" s="8"/>
      <c r="D94" s="8"/>
      <c r="E94" s="8"/>
      <c r="F94" s="8"/>
      <c r="G94" s="8"/>
      <c r="H94" s="8"/>
      <c r="I94" s="8"/>
      <c r="J94" s="8"/>
      <c r="K94" s="8"/>
      <c r="L94" s="8"/>
      <c r="M94" s="8"/>
      <c r="N94" s="8"/>
      <c r="O94" s="8"/>
      <c r="P94" s="8"/>
    </row>
    <row r="95" spans="1:19" ht="20.149999999999999" customHeight="1">
      <c r="A95" s="84" t="s">
        <v>79</v>
      </c>
      <c r="B95" s="85"/>
      <c r="C95" s="85"/>
      <c r="D95" s="85"/>
      <c r="E95" s="85"/>
      <c r="F95" s="85"/>
      <c r="G95" s="85"/>
      <c r="H95" s="85"/>
      <c r="I95" s="85"/>
      <c r="J95" s="85"/>
      <c r="K95" s="85"/>
      <c r="L95" s="85"/>
      <c r="M95" s="85"/>
      <c r="N95" s="8"/>
      <c r="O95" s="8"/>
      <c r="P95" s="8"/>
    </row>
    <row r="96" spans="1:19" ht="72.75" customHeight="1">
      <c r="A96" s="178" t="s">
        <v>58</v>
      </c>
      <c r="B96" s="179"/>
      <c r="C96" s="179"/>
      <c r="D96" s="179"/>
      <c r="E96" s="179"/>
      <c r="F96" s="179"/>
      <c r="G96" s="179"/>
      <c r="H96" s="179"/>
      <c r="I96" s="179"/>
      <c r="J96" s="179"/>
      <c r="K96" s="179"/>
      <c r="L96" s="179"/>
      <c r="M96" s="179"/>
      <c r="N96" s="179"/>
      <c r="O96" s="179"/>
      <c r="P96" s="180"/>
    </row>
    <row r="97" spans="1:16" ht="18.75" customHeight="1">
      <c r="A97" s="43" t="s">
        <v>68</v>
      </c>
      <c r="B97" s="25"/>
      <c r="C97" s="25"/>
      <c r="D97" s="25"/>
      <c r="E97" s="25"/>
      <c r="F97" s="25"/>
      <c r="G97" s="25"/>
      <c r="H97" s="25"/>
      <c r="I97" s="25"/>
      <c r="J97" s="25"/>
      <c r="K97" s="25"/>
      <c r="L97" s="25"/>
      <c r="M97" s="25"/>
      <c r="N97" s="25"/>
      <c r="O97" s="25"/>
      <c r="P97" s="25"/>
    </row>
    <row r="98" spans="1:16" ht="15" customHeight="1">
      <c r="A98" s="83"/>
      <c r="B98" s="83"/>
      <c r="C98" s="83"/>
      <c r="D98" s="83"/>
      <c r="E98" s="83"/>
      <c r="F98" s="83"/>
      <c r="G98" s="83"/>
      <c r="H98" s="83"/>
      <c r="I98" s="83"/>
      <c r="J98" s="83"/>
      <c r="K98" s="83"/>
      <c r="L98" s="83"/>
      <c r="M98" s="83"/>
      <c r="N98" s="83"/>
      <c r="O98" s="83"/>
      <c r="P98" s="83"/>
    </row>
    <row r="99" spans="1:16" ht="20.149999999999999" customHeight="1">
      <c r="A99" s="84" t="s">
        <v>63</v>
      </c>
      <c r="B99" s="85"/>
      <c r="C99" s="85"/>
      <c r="D99" s="85"/>
      <c r="E99" s="85"/>
      <c r="F99" s="85"/>
      <c r="G99" s="85"/>
      <c r="H99" s="85"/>
      <c r="I99" s="85"/>
      <c r="J99" s="85"/>
      <c r="K99" s="85"/>
      <c r="L99" s="85"/>
      <c r="M99" s="85"/>
      <c r="N99" s="8"/>
      <c r="O99" s="8"/>
      <c r="P99" s="8"/>
    </row>
    <row r="100" spans="1:16" ht="19.5" customHeight="1">
      <c r="A100" s="86" t="s">
        <v>67</v>
      </c>
      <c r="B100" s="87"/>
      <c r="C100" s="87"/>
      <c r="D100" s="87"/>
      <c r="E100" s="87"/>
      <c r="F100" s="87"/>
      <c r="G100" s="87"/>
      <c r="H100" s="87"/>
      <c r="I100" s="87"/>
      <c r="J100" s="87"/>
      <c r="K100" s="87"/>
      <c r="L100" s="87"/>
      <c r="M100" s="87"/>
      <c r="N100" s="87"/>
      <c r="O100" s="87"/>
      <c r="P100" s="88"/>
    </row>
    <row r="101" spans="1:16">
      <c r="A101" s="89"/>
      <c r="B101" s="90"/>
      <c r="C101" s="90"/>
      <c r="D101" s="90"/>
      <c r="E101" s="90"/>
      <c r="F101" s="90"/>
      <c r="G101" s="90"/>
      <c r="H101" s="90"/>
      <c r="I101" s="90"/>
      <c r="J101" s="90"/>
      <c r="K101" s="90"/>
      <c r="L101" s="90"/>
      <c r="M101" s="90"/>
      <c r="N101" s="90"/>
      <c r="O101" s="90"/>
      <c r="P101" s="91"/>
    </row>
    <row r="102" spans="1:16">
      <c r="A102" s="89"/>
      <c r="B102" s="90"/>
      <c r="C102" s="90"/>
      <c r="D102" s="90"/>
      <c r="E102" s="90"/>
      <c r="F102" s="90"/>
      <c r="G102" s="90"/>
      <c r="H102" s="90"/>
      <c r="I102" s="90"/>
      <c r="J102" s="90"/>
      <c r="K102" s="90"/>
      <c r="L102" s="90"/>
      <c r="M102" s="90"/>
      <c r="N102" s="90"/>
      <c r="O102" s="90"/>
      <c r="P102" s="91"/>
    </row>
    <row r="103" spans="1:16">
      <c r="A103" s="92"/>
      <c r="B103" s="93"/>
      <c r="C103" s="93"/>
      <c r="D103" s="93"/>
      <c r="E103" s="93"/>
      <c r="F103" s="93"/>
      <c r="G103" s="93"/>
      <c r="H103" s="93"/>
      <c r="I103" s="93"/>
      <c r="J103" s="93"/>
      <c r="K103" s="93"/>
      <c r="L103" s="93"/>
      <c r="M103" s="93"/>
      <c r="N103" s="93"/>
      <c r="O103" s="93"/>
      <c r="P103" s="94"/>
    </row>
    <row r="104" spans="1:16" ht="14">
      <c r="A104" s="27" t="s">
        <v>69</v>
      </c>
      <c r="B104" s="26"/>
      <c r="C104" s="26"/>
      <c r="D104" s="26"/>
      <c r="E104" s="26"/>
      <c r="F104" s="26"/>
      <c r="G104" s="26"/>
      <c r="H104" s="26"/>
      <c r="I104" s="26"/>
      <c r="J104" s="26"/>
      <c r="K104" s="26"/>
      <c r="L104" s="26"/>
      <c r="M104" s="26"/>
      <c r="N104" s="26"/>
      <c r="O104" s="26"/>
      <c r="P104" s="26"/>
    </row>
    <row r="105" spans="1:16" ht="14">
      <c r="A105" s="27"/>
      <c r="B105" s="26"/>
      <c r="C105" s="26"/>
      <c r="D105" s="26"/>
      <c r="E105" s="26"/>
      <c r="F105" s="26"/>
      <c r="G105" s="26"/>
      <c r="H105" s="26"/>
      <c r="I105" s="26"/>
      <c r="J105" s="26"/>
      <c r="K105" s="26"/>
      <c r="L105" s="26"/>
      <c r="M105" s="26"/>
      <c r="N105" s="26"/>
      <c r="O105" s="26"/>
      <c r="P105" s="26"/>
    </row>
    <row r="106" spans="1:16" ht="12" customHeight="1">
      <c r="A106" s="44" t="s">
        <v>64</v>
      </c>
      <c r="B106" s="44"/>
      <c r="C106" s="44"/>
      <c r="D106" s="44"/>
      <c r="E106" s="44"/>
      <c r="F106" s="44"/>
      <c r="G106" s="44"/>
      <c r="H106" s="44"/>
      <c r="I106" s="44"/>
      <c r="J106" s="44"/>
      <c r="K106" s="44"/>
      <c r="L106" s="44"/>
      <c r="M106" s="44"/>
      <c r="N106" s="44"/>
      <c r="O106" s="44"/>
      <c r="P106" s="44"/>
    </row>
    <row r="107" spans="1:16">
      <c r="A107" s="45"/>
      <c r="B107" s="45"/>
      <c r="C107" s="45"/>
      <c r="D107" s="45"/>
      <c r="E107" s="45"/>
      <c r="F107" s="45"/>
      <c r="G107" s="45"/>
      <c r="H107" s="45"/>
      <c r="I107" s="45"/>
      <c r="J107" s="45"/>
      <c r="K107" s="45"/>
      <c r="L107" s="45"/>
      <c r="M107" s="45"/>
      <c r="N107" s="45"/>
      <c r="O107" s="45"/>
      <c r="P107" s="45"/>
    </row>
    <row r="108" spans="1:16">
      <c r="A108" s="45"/>
      <c r="B108" s="45"/>
      <c r="C108" s="45"/>
      <c r="D108" s="45"/>
      <c r="E108" s="45"/>
      <c r="F108" s="45"/>
      <c r="G108" s="45"/>
      <c r="H108" s="45"/>
      <c r="I108" s="45"/>
      <c r="J108" s="45"/>
      <c r="K108" s="45"/>
      <c r="L108" s="45"/>
      <c r="M108" s="45"/>
      <c r="N108" s="45"/>
      <c r="O108" s="45"/>
      <c r="P108" s="45"/>
    </row>
    <row r="109" spans="1:16">
      <c r="A109" s="45"/>
      <c r="B109" s="45"/>
      <c r="C109" s="45"/>
      <c r="D109" s="45"/>
      <c r="E109" s="45"/>
      <c r="F109" s="45"/>
      <c r="G109" s="45"/>
      <c r="H109" s="45"/>
      <c r="I109" s="45"/>
      <c r="J109" s="45"/>
      <c r="K109" s="45"/>
      <c r="L109" s="45"/>
      <c r="M109" s="45"/>
      <c r="N109" s="45"/>
      <c r="O109" s="45"/>
      <c r="P109" s="45"/>
    </row>
    <row r="110" spans="1:16">
      <c r="A110" s="45"/>
      <c r="B110" s="45"/>
      <c r="C110" s="45"/>
      <c r="D110" s="45"/>
      <c r="E110" s="45"/>
      <c r="F110" s="45"/>
      <c r="G110" s="45"/>
      <c r="H110" s="45"/>
      <c r="I110" s="45"/>
      <c r="J110" s="45"/>
      <c r="K110" s="45"/>
      <c r="L110" s="45"/>
      <c r="M110" s="45"/>
      <c r="N110" s="45"/>
      <c r="O110" s="45"/>
      <c r="P110" s="45"/>
    </row>
    <row r="111" spans="1:16">
      <c r="A111" s="45"/>
      <c r="B111" s="45"/>
      <c r="C111" s="45"/>
      <c r="D111" s="45"/>
      <c r="E111" s="45"/>
      <c r="F111" s="45"/>
      <c r="G111" s="45"/>
      <c r="H111" s="45"/>
      <c r="I111" s="45"/>
      <c r="J111" s="45"/>
      <c r="K111" s="45"/>
      <c r="L111" s="45"/>
      <c r="M111" s="45"/>
      <c r="N111" s="45"/>
      <c r="O111" s="45"/>
      <c r="P111" s="45"/>
    </row>
    <row r="112" spans="1:16">
      <c r="A112" s="45"/>
      <c r="B112" s="45"/>
      <c r="C112" s="45"/>
      <c r="D112" s="45"/>
      <c r="E112" s="45"/>
      <c r="F112" s="45"/>
      <c r="G112" s="45"/>
      <c r="H112" s="45"/>
      <c r="I112" s="45"/>
      <c r="J112" s="45"/>
      <c r="K112" s="45"/>
      <c r="L112" s="45"/>
      <c r="M112" s="45"/>
      <c r="N112" s="45"/>
      <c r="O112" s="45"/>
      <c r="P112" s="45"/>
    </row>
    <row r="113" spans="1:16">
      <c r="A113" s="45"/>
      <c r="B113" s="45"/>
      <c r="C113" s="45"/>
      <c r="D113" s="45"/>
      <c r="E113" s="45"/>
      <c r="F113" s="45"/>
      <c r="G113" s="45"/>
      <c r="H113" s="45"/>
      <c r="I113" s="45"/>
      <c r="J113" s="45"/>
      <c r="K113" s="45"/>
      <c r="L113" s="45"/>
      <c r="M113" s="45"/>
      <c r="N113" s="45"/>
      <c r="O113" s="45"/>
      <c r="P113" s="45"/>
    </row>
    <row r="114" spans="1:16">
      <c r="A114" s="45"/>
      <c r="B114" s="45"/>
      <c r="C114" s="45"/>
      <c r="D114" s="45"/>
      <c r="E114" s="45"/>
      <c r="F114" s="45"/>
      <c r="G114" s="45"/>
      <c r="H114" s="45"/>
      <c r="I114" s="45"/>
      <c r="J114" s="45"/>
      <c r="K114" s="45"/>
      <c r="L114" s="45"/>
      <c r="M114" s="45"/>
      <c r="N114" s="45"/>
      <c r="O114" s="45"/>
      <c r="P114" s="45"/>
    </row>
    <row r="115" spans="1:16">
      <c r="A115" s="45"/>
      <c r="B115" s="45"/>
      <c r="C115" s="45"/>
      <c r="D115" s="45"/>
      <c r="E115" s="45"/>
      <c r="F115" s="45"/>
      <c r="G115" s="45"/>
      <c r="H115" s="45"/>
      <c r="I115" s="45"/>
      <c r="J115" s="45"/>
      <c r="K115" s="45"/>
      <c r="L115" s="45"/>
      <c r="M115" s="45"/>
      <c r="N115" s="45"/>
      <c r="O115" s="45"/>
      <c r="P115" s="45"/>
    </row>
    <row r="116" spans="1:16">
      <c r="A116" s="45"/>
      <c r="B116" s="45"/>
      <c r="C116" s="45"/>
      <c r="D116" s="45"/>
      <c r="E116" s="45"/>
      <c r="F116" s="45"/>
      <c r="G116" s="45"/>
      <c r="H116" s="45"/>
      <c r="I116" s="45"/>
      <c r="J116" s="45"/>
      <c r="K116" s="45"/>
      <c r="L116" s="45"/>
      <c r="M116" s="45"/>
      <c r="N116" s="45"/>
      <c r="O116" s="45"/>
      <c r="P116" s="45"/>
    </row>
    <row r="117" spans="1:16">
      <c r="A117" s="45"/>
      <c r="B117" s="45"/>
      <c r="C117" s="45"/>
      <c r="D117" s="45"/>
      <c r="E117" s="45"/>
      <c r="F117" s="45"/>
      <c r="G117" s="45"/>
      <c r="H117" s="45"/>
      <c r="I117" s="45"/>
      <c r="J117" s="45"/>
      <c r="K117" s="45"/>
      <c r="L117" s="45"/>
      <c r="M117" s="45"/>
      <c r="N117" s="45"/>
      <c r="O117" s="45"/>
      <c r="P117" s="45"/>
    </row>
  </sheetData>
  <mergeCells count="190">
    <mergeCell ref="A98:P98"/>
    <mergeCell ref="A99:M99"/>
    <mergeCell ref="A100:P103"/>
    <mergeCell ref="A106:P117"/>
    <mergeCell ref="A92:D92"/>
    <mergeCell ref="E92:M92"/>
    <mergeCell ref="N92:O92"/>
    <mergeCell ref="A93:M93"/>
    <mergeCell ref="A95:M95"/>
    <mergeCell ref="A96:P96"/>
    <mergeCell ref="A87:D87"/>
    <mergeCell ref="A89:M89"/>
    <mergeCell ref="A90:D90"/>
    <mergeCell ref="E90:M90"/>
    <mergeCell ref="N90:P90"/>
    <mergeCell ref="A91:D91"/>
    <mergeCell ref="E91:M91"/>
    <mergeCell ref="N91:O91"/>
    <mergeCell ref="B80:D80"/>
    <mergeCell ref="A81:D82"/>
    <mergeCell ref="B83:D83"/>
    <mergeCell ref="A84:D84"/>
    <mergeCell ref="A85:D85"/>
    <mergeCell ref="A86:D86"/>
    <mergeCell ref="A64:P67"/>
    <mergeCell ref="A68:P69"/>
    <mergeCell ref="A74:M74"/>
    <mergeCell ref="A75:D75"/>
    <mergeCell ref="A76:D77"/>
    <mergeCell ref="A78:D79"/>
    <mergeCell ref="O59:P60"/>
    <mergeCell ref="G60:H60"/>
    <mergeCell ref="A61:D63"/>
    <mergeCell ref="E61:F63"/>
    <mergeCell ref="G61:H61"/>
    <mergeCell ref="I61:J63"/>
    <mergeCell ref="K61:L63"/>
    <mergeCell ref="M61:N63"/>
    <mergeCell ref="O61:P63"/>
    <mergeCell ref="G62:H63"/>
    <mergeCell ref="A59:D60"/>
    <mergeCell ref="E59:F60"/>
    <mergeCell ref="G59:H59"/>
    <mergeCell ref="I59:J60"/>
    <mergeCell ref="K59:L60"/>
    <mergeCell ref="M59:N60"/>
    <mergeCell ref="O56:P56"/>
    <mergeCell ref="E57:F57"/>
    <mergeCell ref="E58:F58"/>
    <mergeCell ref="G58:H58"/>
    <mergeCell ref="I58:J58"/>
    <mergeCell ref="K58:L58"/>
    <mergeCell ref="M58:N58"/>
    <mergeCell ref="O58:P58"/>
    <mergeCell ref="A56:D58"/>
    <mergeCell ref="E56:F56"/>
    <mergeCell ref="G56:H56"/>
    <mergeCell ref="I56:J56"/>
    <mergeCell ref="K56:L56"/>
    <mergeCell ref="M56:N56"/>
    <mergeCell ref="O53:P53"/>
    <mergeCell ref="E54:F54"/>
    <mergeCell ref="G54:H55"/>
    <mergeCell ref="I54:J55"/>
    <mergeCell ref="K54:L55"/>
    <mergeCell ref="M54:N55"/>
    <mergeCell ref="O54:P55"/>
    <mergeCell ref="E55:F55"/>
    <mergeCell ref="A53:D55"/>
    <mergeCell ref="E53:F53"/>
    <mergeCell ref="G53:H53"/>
    <mergeCell ref="I53:J53"/>
    <mergeCell ref="K53:L53"/>
    <mergeCell ref="M53:N53"/>
    <mergeCell ref="O50:P50"/>
    <mergeCell ref="E51:F51"/>
    <mergeCell ref="E52:F52"/>
    <mergeCell ref="G52:H52"/>
    <mergeCell ref="I52:J52"/>
    <mergeCell ref="K52:L52"/>
    <mergeCell ref="M52:N52"/>
    <mergeCell ref="O52:P52"/>
    <mergeCell ref="A50:D52"/>
    <mergeCell ref="E50:F50"/>
    <mergeCell ref="G50:H50"/>
    <mergeCell ref="I50:J50"/>
    <mergeCell ref="K50:L50"/>
    <mergeCell ref="M50:N50"/>
    <mergeCell ref="K48:L48"/>
    <mergeCell ref="M48:N48"/>
    <mergeCell ref="O48:P48"/>
    <mergeCell ref="I49:J49"/>
    <mergeCell ref="K49:L49"/>
    <mergeCell ref="M49:N49"/>
    <mergeCell ref="O49:P49"/>
    <mergeCell ref="B47:D47"/>
    <mergeCell ref="E47:F47"/>
    <mergeCell ref="A48:D49"/>
    <mergeCell ref="E48:F49"/>
    <mergeCell ref="G48:H49"/>
    <mergeCell ref="I48:J48"/>
    <mergeCell ref="A44:D46"/>
    <mergeCell ref="E44:F44"/>
    <mergeCell ref="G44:H44"/>
    <mergeCell ref="I44:J44"/>
    <mergeCell ref="K44:L44"/>
    <mergeCell ref="M44:N44"/>
    <mergeCell ref="O44:P44"/>
    <mergeCell ref="E45:F45"/>
    <mergeCell ref="G45:H45"/>
    <mergeCell ref="I45:J45"/>
    <mergeCell ref="K45:L45"/>
    <mergeCell ref="M45:N45"/>
    <mergeCell ref="O45:P45"/>
    <mergeCell ref="E46:F46"/>
    <mergeCell ref="G46:H46"/>
    <mergeCell ref="I46:J46"/>
    <mergeCell ref="K46:L46"/>
    <mergeCell ref="M46:N46"/>
    <mergeCell ref="O46:P46"/>
    <mergeCell ref="A41:D43"/>
    <mergeCell ref="E41:F41"/>
    <mergeCell ref="G41:H41"/>
    <mergeCell ref="I41:J41"/>
    <mergeCell ref="K41:L41"/>
    <mergeCell ref="M41:N41"/>
    <mergeCell ref="O41:P41"/>
    <mergeCell ref="E42:F42"/>
    <mergeCell ref="G42:H42"/>
    <mergeCell ref="I42:J42"/>
    <mergeCell ref="K42:L42"/>
    <mergeCell ref="M42:N42"/>
    <mergeCell ref="O42:P42"/>
    <mergeCell ref="E43:F43"/>
    <mergeCell ref="G43:H43"/>
    <mergeCell ref="I43:J43"/>
    <mergeCell ref="K43:L43"/>
    <mergeCell ref="M43:N43"/>
    <mergeCell ref="O43:P43"/>
    <mergeCell ref="O38:P38"/>
    <mergeCell ref="E39:F39"/>
    <mergeCell ref="G39:H39"/>
    <mergeCell ref="I39:J39"/>
    <mergeCell ref="K39:L39"/>
    <mergeCell ref="M39:N39"/>
    <mergeCell ref="O39:P39"/>
    <mergeCell ref="A38:D40"/>
    <mergeCell ref="E38:F38"/>
    <mergeCell ref="G38:H38"/>
    <mergeCell ref="I38:J38"/>
    <mergeCell ref="K38:L38"/>
    <mergeCell ref="M38:N38"/>
    <mergeCell ref="E40:F40"/>
    <mergeCell ref="G40:H40"/>
    <mergeCell ref="I40:J40"/>
    <mergeCell ref="K40:L40"/>
    <mergeCell ref="M40:N40"/>
    <mergeCell ref="O40:P40"/>
    <mergeCell ref="O35:P35"/>
    <mergeCell ref="E36:F36"/>
    <mergeCell ref="E37:F37"/>
    <mergeCell ref="K37:L37"/>
    <mergeCell ref="M37:N37"/>
    <mergeCell ref="O37:P37"/>
    <mergeCell ref="A35:D37"/>
    <mergeCell ref="E35:F35"/>
    <mergeCell ref="G35:H37"/>
    <mergeCell ref="I35:J37"/>
    <mergeCell ref="K35:L35"/>
    <mergeCell ref="M35:N35"/>
    <mergeCell ref="A2:P2"/>
    <mergeCell ref="A3:P3"/>
    <mergeCell ref="A6:P6"/>
    <mergeCell ref="A7:P7"/>
    <mergeCell ref="A9:P9"/>
    <mergeCell ref="A10:P10"/>
    <mergeCell ref="A32:P32"/>
    <mergeCell ref="A34:D34"/>
    <mergeCell ref="E34:F34"/>
    <mergeCell ref="G34:H34"/>
    <mergeCell ref="I34:J34"/>
    <mergeCell ref="K34:L34"/>
    <mergeCell ref="M34:N34"/>
    <mergeCell ref="O34:P34"/>
    <mergeCell ref="A13:P14"/>
    <mergeCell ref="A16:P17"/>
    <mergeCell ref="A18:P18"/>
    <mergeCell ref="A19:P19"/>
    <mergeCell ref="A21:P21"/>
    <mergeCell ref="A24:P24"/>
  </mergeCells>
  <phoneticPr fontId="5"/>
  <pageMargins left="0.70866141732283472" right="0.70866141732283472" top="0.74803149606299213" bottom="0.74803149606299213" header="0.31496062992125984" footer="0.31496062992125984"/>
  <pageSetup paperSize="9" scale="88" orientation="portrait" r:id="rId1"/>
  <rowBreaks count="2" manualBreakCount="2">
    <brk id="31" max="16383" man="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様式第7号－1(1年目)</vt:lpstr>
      <vt:lpstr>様式第7号－2(2年目)</vt:lpstr>
      <vt:lpstr>様式第7号－3(3年目) </vt:lpstr>
      <vt:lpstr>'様式第7号－1(1年目)'!Print_Area</vt:lpstr>
      <vt:lpstr>'様式第7号－2(2年目)'!Print_Area</vt:lpstr>
      <vt:lpstr>'様式第7号－3(3年目)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厚</dc:creator>
  <cp:lastModifiedBy>USER-4</cp:lastModifiedBy>
  <cp:lastPrinted>2023-05-24T06:09:36Z</cp:lastPrinted>
  <dcterms:created xsi:type="dcterms:W3CDTF">2015-06-05T18:19:34Z</dcterms:created>
  <dcterms:modified xsi:type="dcterms:W3CDTF">2025-06-19T05:53:05Z</dcterms:modified>
</cp:coreProperties>
</file>